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I:\GENIUS\GENIUS\Pravna dokumentacija\VAŽEĆI DOKUMENTI\"/>
    </mc:Choice>
  </mc:AlternateContent>
  <xr:revisionPtr revIDLastSave="0" documentId="8_{CFFE6623-F808-4626-BF00-92CEE78B1274}" xr6:coauthVersionLast="47" xr6:coauthVersionMax="47" xr10:uidLastSave="{00000000-0000-0000-0000-000000000000}"/>
  <bookViews>
    <workbookView xWindow="25800" yWindow="0" windowWidth="25800" windowHeight="21000" activeTab="4" xr2:uid="{00000000-000D-0000-FFFF-FFFF00000000}"/>
  </bookViews>
  <sheets>
    <sheet name="GENIUS START" sheetId="1" r:id="rId1"/>
    <sheet name="GOLD" sheetId="2" state="hidden" r:id="rId2"/>
    <sheet name="DIAMOND" sheetId="3" state="hidden" r:id="rId3"/>
    <sheet name="Genius ETF" sheetId="4" r:id="rId4"/>
    <sheet name="Genius ETF Select" sheetId="5" r:id="rId5"/>
    <sheet name="Genius Cash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" l="1"/>
  <c r="C18" i="5"/>
  <c r="H11" i="5"/>
  <c r="G11" i="5"/>
  <c r="I7" i="5"/>
  <c r="G7" i="5"/>
  <c r="E7" i="5"/>
  <c r="C7" i="5"/>
  <c r="H34" i="5" l="1"/>
  <c r="D16" i="6"/>
  <c r="C16" i="6"/>
  <c r="H33" i="5"/>
  <c r="G33" i="5"/>
  <c r="F33" i="5"/>
  <c r="E33" i="5"/>
  <c r="D33" i="5"/>
  <c r="H27" i="5"/>
  <c r="G27" i="5"/>
  <c r="F27" i="5"/>
  <c r="E27" i="5"/>
  <c r="D27" i="5"/>
  <c r="C33" i="5"/>
  <c r="C27" i="5"/>
  <c r="C34" i="5" s="1"/>
  <c r="J17" i="5"/>
  <c r="I17" i="5"/>
  <c r="H17" i="5"/>
  <c r="G17" i="5"/>
  <c r="F17" i="5"/>
  <c r="E17" i="5"/>
  <c r="D17" i="5"/>
  <c r="J11" i="5"/>
  <c r="J18" i="5" s="1"/>
  <c r="H18" i="5"/>
  <c r="F11" i="5"/>
  <c r="F18" i="5" s="1"/>
  <c r="E11" i="5"/>
  <c r="E18" i="5" s="1"/>
  <c r="D11" i="5"/>
  <c r="D18" i="5" s="1"/>
  <c r="I11" i="5"/>
  <c r="I18" i="5" s="1"/>
  <c r="C11" i="5"/>
  <c r="L28" i="4"/>
  <c r="J28" i="4"/>
  <c r="H28" i="4"/>
  <c r="F28" i="4"/>
  <c r="D28" i="4"/>
  <c r="K12" i="4"/>
  <c r="L18" i="4"/>
  <c r="L19" i="4" s="1"/>
  <c r="J18" i="4"/>
  <c r="J19" i="4" s="1"/>
  <c r="K18" i="4"/>
  <c r="I18" i="4"/>
  <c r="I19" i="4" s="1"/>
  <c r="H18" i="4"/>
  <c r="H19" i="4" s="1"/>
  <c r="G18" i="4"/>
  <c r="G19" i="4" s="1"/>
  <c r="F18" i="4"/>
  <c r="F19" i="4" s="1"/>
  <c r="E18" i="4"/>
  <c r="E19" i="4" s="1"/>
  <c r="D18" i="4"/>
  <c r="M95" i="1"/>
  <c r="L57" i="1"/>
  <c r="J57" i="1"/>
  <c r="H57" i="1"/>
  <c r="F57" i="1"/>
  <c r="E57" i="1"/>
  <c r="D57" i="1"/>
  <c r="L36" i="1"/>
  <c r="J36" i="1"/>
  <c r="H36" i="1"/>
  <c r="F36" i="1"/>
  <c r="G36" i="1"/>
  <c r="E36" i="1"/>
  <c r="D36" i="1"/>
  <c r="E18" i="1"/>
  <c r="F18" i="1"/>
  <c r="G18" i="1"/>
  <c r="H18" i="1"/>
  <c r="I18" i="1"/>
  <c r="J18" i="1"/>
  <c r="K18" i="1"/>
  <c r="L18" i="1"/>
  <c r="M18" i="1"/>
  <c r="D18" i="1"/>
  <c r="L12" i="1"/>
  <c r="J12" i="1"/>
  <c r="H12" i="1"/>
  <c r="F12" i="1"/>
  <c r="D12" i="1"/>
  <c r="D19" i="1" s="1"/>
  <c r="C18" i="4"/>
  <c r="C19" i="4" s="1"/>
  <c r="C35" i="4"/>
  <c r="E35" i="4"/>
  <c r="G35" i="4"/>
  <c r="I35" i="4"/>
  <c r="K35" i="4"/>
  <c r="L34" i="4"/>
  <c r="K34" i="4"/>
  <c r="J34" i="4"/>
  <c r="I34" i="4"/>
  <c r="H34" i="4"/>
  <c r="G34" i="4"/>
  <c r="F34" i="4"/>
  <c r="E34" i="4"/>
  <c r="D34" i="4"/>
  <c r="C34" i="4"/>
  <c r="L12" i="4"/>
  <c r="J12" i="4"/>
  <c r="I12" i="4"/>
  <c r="H12" i="4"/>
  <c r="G12" i="4"/>
  <c r="F12" i="4"/>
  <c r="E12" i="4"/>
  <c r="D12" i="4"/>
  <c r="C12" i="4"/>
  <c r="M112" i="1"/>
  <c r="L112" i="1"/>
  <c r="K112" i="1"/>
  <c r="J112" i="1"/>
  <c r="I112" i="1"/>
  <c r="H112" i="1"/>
  <c r="G112" i="1"/>
  <c r="F112" i="1"/>
  <c r="E112" i="1"/>
  <c r="D112" i="1"/>
  <c r="L95" i="1"/>
  <c r="K95" i="1"/>
  <c r="J95" i="1"/>
  <c r="I95" i="1"/>
  <c r="H95" i="1"/>
  <c r="G95" i="1"/>
  <c r="F95" i="1"/>
  <c r="E95" i="1"/>
  <c r="D95" i="1"/>
  <c r="L106" i="1"/>
  <c r="J106" i="1"/>
  <c r="H106" i="1"/>
  <c r="F106" i="1"/>
  <c r="D106" i="1"/>
  <c r="L89" i="1"/>
  <c r="J89" i="1"/>
  <c r="H89" i="1"/>
  <c r="F89" i="1"/>
  <c r="D89" i="1"/>
  <c r="L68" i="1"/>
  <c r="J68" i="1"/>
  <c r="H68" i="1"/>
  <c r="F68" i="1"/>
  <c r="D68" i="1"/>
  <c r="L51" i="1"/>
  <c r="J51" i="1"/>
  <c r="H51" i="1"/>
  <c r="F51" i="1"/>
  <c r="D51" i="1"/>
  <c r="L30" i="1"/>
  <c r="J30" i="1"/>
  <c r="H30" i="1"/>
  <c r="F30" i="1"/>
  <c r="D30" i="1"/>
  <c r="C10" i="6"/>
  <c r="K28" i="4"/>
  <c r="I28" i="4"/>
  <c r="G28" i="4"/>
  <c r="E28" i="4"/>
  <c r="C28" i="4"/>
  <c r="F34" i="5" l="1"/>
  <c r="G18" i="5"/>
  <c r="D34" i="5"/>
  <c r="E34" i="5"/>
  <c r="G34" i="5"/>
  <c r="H35" i="4"/>
  <c r="J35" i="4"/>
  <c r="F35" i="4"/>
  <c r="L35" i="4"/>
  <c r="D35" i="4"/>
  <c r="K19" i="4"/>
  <c r="D19" i="4"/>
</calcChain>
</file>

<file path=xl/sharedStrings.xml><?xml version="1.0" encoding="utf-8"?>
<sst xmlns="http://schemas.openxmlformats.org/spreadsheetml/2006/main" count="777" uniqueCount="45">
  <si>
    <t>Iznos</t>
  </si>
  <si>
    <t>Trošak usluge</t>
  </si>
  <si>
    <t>(%)</t>
  </si>
  <si>
    <t>Jednokratne naknade</t>
  </si>
  <si>
    <t>-</t>
  </si>
  <si>
    <t>Tekuće naknade</t>
  </si>
  <si>
    <t>Transakcijski troškovi</t>
  </si>
  <si>
    <t>Ostali troškovi</t>
  </si>
  <si>
    <t>Naknada za uspješnost</t>
  </si>
  <si>
    <t>Trošak proizvoda</t>
  </si>
  <si>
    <t xml:space="preserve">Tekuće naknade </t>
  </si>
  <si>
    <t>Ukupno*</t>
  </si>
  <si>
    <t>Utjecaj na prinos</t>
  </si>
  <si>
    <t>DIAMOND</t>
  </si>
  <si>
    <t>GOLD</t>
  </si>
  <si>
    <t>*Naknada koja će biti naplaćena ukoliko Vaša sredstva držite u portfelju godinu dana, u apsolutnom iznosu, na godišnjoj razini, na imovinu uloženu izvan RH, ukoliko uložite iznos 70.000,00 EUR.</t>
  </si>
  <si>
    <t>*Naknada koja će biti naplaćena ukoliko Vaša sredstva držite u portfelju godinu dana, u apsolutnom iznosu, na godišnjoj razini, na imovinu uloženu izvan RH, ukoliko uložite iznos 15.000,00 EUR.</t>
  </si>
  <si>
    <t>*Naknada koja će biti naplaćena ukoliko Vaša sredstva držite u portfelju godinu dana, u apsolutnom iznosu, na godišnjoj razini, na imovinu uloženu izvan RH, ukoliko uložite iznos 150.000,00 EUR.</t>
  </si>
  <si>
    <t>Genius ETF</t>
  </si>
  <si>
    <t>iShares Core S&amp;P 500 UCITS ETF (Acc)</t>
  </si>
  <si>
    <t>iShares NASDAQ 100 UCITS ETF</t>
  </si>
  <si>
    <t xml:space="preserve">Vanguard FTSE All-World UCITS ETF </t>
  </si>
  <si>
    <t>GLD US</t>
  </si>
  <si>
    <t>INTERCAPITAL SBITOP TR UCITS ETF</t>
  </si>
  <si>
    <t>INTERCAPITAL CROBEX10TR UCITS ETF</t>
  </si>
  <si>
    <t>INTERCAPITAL BET-TRN UCITS ETF</t>
  </si>
  <si>
    <t>*Naknada koja će biti naplaćena ukoliko Vaša sredstva držite u portfelju godinu dana, u apsolutnom iznosu, na godišnjoj razini, na imovinu uloženu izvan RH, ukoliko uložite iznos 14.999,00 EUR.</t>
  </si>
  <si>
    <t>Tekuće naknade**</t>
  </si>
  <si>
    <t xml:space="preserve">NAV </t>
  </si>
  <si>
    <t>0- 14 999</t>
  </si>
  <si>
    <t>15 000 - 29 999</t>
  </si>
  <si>
    <t>30 000 - 49 999</t>
  </si>
  <si>
    <t>50 000 -99 999</t>
  </si>
  <si>
    <t>100 000 - 199 999</t>
  </si>
  <si>
    <t>200 000 +</t>
  </si>
  <si>
    <t>** Naknada se mijenja u skladu sa sljedećom tablicom</t>
  </si>
  <si>
    <t>START</t>
  </si>
  <si>
    <r>
      <rPr>
        <b/>
        <sz val="11"/>
        <color rgb="FF000000"/>
        <rFont val="Calibri"/>
        <family val="2"/>
        <scheme val="minor"/>
      </rPr>
      <t>Jednokratne naknade</t>
    </r>
    <r>
      <rPr>
        <sz val="11"/>
        <color rgb="FF000000"/>
        <rFont val="Calibri"/>
        <family val="2"/>
        <scheme val="minor"/>
      </rPr>
      <t xml:space="preserve"> su troškovi koji nastaju prije ili nakon ulaganja (ulazna i izlazna naknada). 
</t>
    </r>
    <r>
      <rPr>
        <b/>
        <sz val="11"/>
        <color rgb="FF000000"/>
        <rFont val="Calibri"/>
        <family val="2"/>
        <scheme val="minor"/>
      </rPr>
      <t>Tekuće naknade</t>
    </r>
    <r>
      <rPr>
        <sz val="11"/>
        <color rgb="FF000000"/>
        <rFont val="Calibri"/>
        <family val="2"/>
        <scheme val="minor"/>
      </rPr>
      <t xml:space="preserve"> uključuju naknadu za upravljanje, skrbničku naknadu te ostale kontinuirane troškove koji se svake godine naplaćuju. Tekuće naknade su uključene u prinos portfelja i ne naplaćuju se dodatno.
</t>
    </r>
    <r>
      <rPr>
        <b/>
        <sz val="11"/>
        <color rgb="FF000000"/>
        <rFont val="Calibri"/>
        <family val="2"/>
        <scheme val="minor"/>
      </rPr>
      <t>Transakcijski troškovi</t>
    </r>
    <r>
      <rPr>
        <sz val="11"/>
        <color rgb="FF000000"/>
        <rFont val="Calibri"/>
        <family val="2"/>
        <scheme val="minor"/>
      </rPr>
      <t xml:space="preserve"> su troškovi kupnje i prodaje financijskih instrumenata. Uključeni su u prinos portfelja i ne naplaćuju se dodatno.
</t>
    </r>
    <r>
      <rPr>
        <b/>
        <sz val="11"/>
        <color rgb="FF000000"/>
        <rFont val="Calibri"/>
        <family val="2"/>
        <scheme val="minor"/>
      </rPr>
      <t xml:space="preserve">Ostali troškovi </t>
    </r>
    <r>
      <rPr>
        <sz val="11"/>
        <color rgb="FF000000"/>
        <rFont val="Calibri"/>
        <family val="2"/>
        <scheme val="minor"/>
      </rPr>
      <t>uključuju troškove i naknade koji nisu uključeni u prethodno navedene troškove.</t>
    </r>
  </si>
  <si>
    <t>Godišnja naknada</t>
  </si>
  <si>
    <t>12 EUR</t>
  </si>
  <si>
    <t>24 EUR</t>
  </si>
  <si>
    <t>48 EUR</t>
  </si>
  <si>
    <t>84 EUR</t>
  </si>
  <si>
    <t>240 EUR</t>
  </si>
  <si>
    <t>360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</si>
</sst>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11" xfId="0" applyFont="1" applyBorder="1"/>
    <xf numFmtId="10" fontId="3" fillId="2" borderId="11" xfId="1" applyNumberFormat="1" applyFont="1" applyFill="1" applyBorder="1"/>
    <xf numFmtId="43" fontId="3" fillId="2" borderId="11" xfId="0" applyNumberFormat="1" applyFont="1" applyFill="1" applyBorder="1"/>
    <xf numFmtId="43" fontId="3" fillId="3" borderId="11" xfId="0" applyNumberFormat="1" applyFont="1" applyFill="1" applyBorder="1"/>
    <xf numFmtId="10" fontId="3" fillId="3" borderId="11" xfId="1" applyNumberFormat="1" applyFont="1" applyFill="1" applyBorder="1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5" fillId="0" borderId="7" xfId="0" applyFont="1" applyBorder="1"/>
    <xf numFmtId="1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0" fontId="4" fillId="3" borderId="8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/>
    <xf numFmtId="10" fontId="4" fillId="2" borderId="6" xfId="0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10" fontId="4" fillId="3" borderId="6" xfId="0" applyNumberFormat="1" applyFont="1" applyFill="1" applyBorder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43" fontId="4" fillId="3" borderId="7" xfId="0" applyNumberFormat="1" applyFont="1" applyFill="1" applyBorder="1" applyAlignment="1">
      <alignment horizontal="center"/>
    </xf>
    <xf numFmtId="0" fontId="5" fillId="0" borderId="10" xfId="0" applyFont="1" applyBorder="1"/>
    <xf numFmtId="43" fontId="4" fillId="3" borderId="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/>
    <xf numFmtId="10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0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0" fontId="7" fillId="0" borderId="9" xfId="0" applyFont="1" applyBorder="1"/>
    <xf numFmtId="10" fontId="6" fillId="2" borderId="6" xfId="0" applyNumberFormat="1" applyFont="1" applyFill="1" applyBorder="1" applyAlignment="1">
      <alignment horizontal="center"/>
    </xf>
    <xf numFmtId="43" fontId="6" fillId="2" borderId="6" xfId="0" applyNumberFormat="1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43" fontId="6" fillId="3" borderId="6" xfId="0" applyNumberFormat="1" applyFont="1" applyFill="1" applyBorder="1" applyAlignment="1">
      <alignment horizontal="center"/>
    </xf>
    <xf numFmtId="10" fontId="6" fillId="2" borderId="7" xfId="0" applyNumberFormat="1" applyFont="1" applyFill="1" applyBorder="1" applyAlignment="1">
      <alignment horizontal="center"/>
    </xf>
    <xf numFmtId="43" fontId="6" fillId="2" borderId="7" xfId="0" applyNumberFormat="1" applyFont="1" applyFill="1" applyBorder="1" applyAlignment="1">
      <alignment horizontal="center"/>
    </xf>
    <xf numFmtId="10" fontId="6" fillId="3" borderId="7" xfId="0" applyNumberFormat="1" applyFont="1" applyFill="1" applyBorder="1" applyAlignment="1">
      <alignment horizontal="center"/>
    </xf>
    <xf numFmtId="43" fontId="6" fillId="3" borderId="7" xfId="0" applyNumberFormat="1" applyFont="1" applyFill="1" applyBorder="1" applyAlignment="1">
      <alignment horizontal="center"/>
    </xf>
    <xf numFmtId="0" fontId="7" fillId="0" borderId="10" xfId="0" applyFont="1" applyBorder="1"/>
    <xf numFmtId="0" fontId="8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2" fontId="0" fillId="0" borderId="0" xfId="0" applyNumberFormat="1"/>
    <xf numFmtId="0" fontId="6" fillId="3" borderId="6" xfId="0" applyFont="1" applyFill="1" applyBorder="1" applyAlignment="1">
      <alignment horizontal="center" vertical="center"/>
    </xf>
    <xf numFmtId="0" fontId="9" fillId="0" borderId="0" xfId="0" applyFont="1"/>
    <xf numFmtId="43" fontId="3" fillId="3" borderId="19" xfId="0" applyNumberFormat="1" applyFont="1" applyFill="1" applyBorder="1"/>
    <xf numFmtId="43" fontId="3" fillId="2" borderId="19" xfId="0" applyNumberFormat="1" applyFont="1" applyFill="1" applyBorder="1"/>
    <xf numFmtId="2" fontId="6" fillId="2" borderId="8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/>
    <xf numFmtId="2" fontId="3" fillId="2" borderId="11" xfId="0" applyNumberFormat="1" applyFont="1" applyFill="1" applyBorder="1"/>
    <xf numFmtId="2" fontId="3" fillId="2" borderId="19" xfId="0" applyNumberFormat="1" applyFont="1" applyFill="1" applyBorder="1"/>
    <xf numFmtId="2" fontId="3" fillId="3" borderId="19" xfId="0" applyNumberFormat="1" applyFont="1" applyFill="1" applyBorder="1"/>
    <xf numFmtId="43" fontId="3" fillId="2" borderId="11" xfId="0" applyNumberFormat="1" applyFont="1" applyFill="1" applyBorder="1" applyAlignment="1">
      <alignment horizontal="center"/>
    </xf>
    <xf numFmtId="43" fontId="3" fillId="3" borderId="11" xfId="0" applyNumberFormat="1" applyFont="1" applyFill="1" applyBorder="1" applyAlignment="1">
      <alignment horizontal="center"/>
    </xf>
    <xf numFmtId="43" fontId="3" fillId="2" borderId="19" xfId="0" applyNumberFormat="1" applyFont="1" applyFill="1" applyBorder="1" applyAlignment="1">
      <alignment horizontal="center"/>
    </xf>
    <xf numFmtId="0" fontId="5" fillId="0" borderId="8" xfId="0" applyFont="1" applyBorder="1"/>
    <xf numFmtId="43" fontId="3" fillId="3" borderId="19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43" fontId="3" fillId="2" borderId="11" xfId="2" applyFont="1" applyFill="1" applyBorder="1"/>
    <xf numFmtId="43" fontId="3" fillId="3" borderId="11" xfId="2" applyFont="1" applyFill="1" applyBorder="1"/>
    <xf numFmtId="43" fontId="3" fillId="3" borderId="19" xfId="2" applyFont="1" applyFill="1" applyBorder="1"/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43" fontId="3" fillId="2" borderId="19" xfId="2" applyFont="1" applyFill="1" applyBorder="1"/>
    <xf numFmtId="0" fontId="6" fillId="2" borderId="6" xfId="2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3" fontId="3" fillId="2" borderId="11" xfId="2" applyFont="1" applyFill="1" applyBorder="1" applyAlignment="1">
      <alignment horizontal="center" vertical="center"/>
    </xf>
    <xf numFmtId="10" fontId="3" fillId="2" borderId="11" xfId="1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0" xfId="0" applyFont="1" applyFill="1"/>
    <xf numFmtId="0" fontId="6" fillId="5" borderId="6" xfId="0" applyFont="1" applyFill="1" applyBorder="1" applyAlignment="1">
      <alignment horizontal="center" vertical="center"/>
    </xf>
    <xf numFmtId="0" fontId="7" fillId="5" borderId="7" xfId="0" applyFont="1" applyFill="1" applyBorder="1"/>
    <xf numFmtId="10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 vertical="center"/>
    </xf>
    <xf numFmtId="10" fontId="6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5" borderId="11" xfId="0" applyFont="1" applyFill="1" applyBorder="1"/>
    <xf numFmtId="10" fontId="3" fillId="5" borderId="11" xfId="0" applyNumberFormat="1" applyFont="1" applyFill="1" applyBorder="1" applyAlignment="1">
      <alignment horizontal="center" vertical="center"/>
    </xf>
    <xf numFmtId="2" fontId="3" fillId="5" borderId="11" xfId="2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horizontal="center" vertical="center"/>
    </xf>
    <xf numFmtId="0" fontId="7" fillId="5" borderId="9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0" fontId="6" fillId="5" borderId="7" xfId="0" applyNumberFormat="1" applyFont="1" applyFill="1" applyBorder="1" applyAlignment="1">
      <alignment horizontal="center"/>
    </xf>
    <xf numFmtId="0" fontId="7" fillId="5" borderId="10" xfId="0" applyFont="1" applyFill="1" applyBorder="1"/>
    <xf numFmtId="2" fontId="6" fillId="5" borderId="12" xfId="0" applyNumberFormat="1" applyFont="1" applyFill="1" applyBorder="1" applyAlignment="1">
      <alignment horizontal="center"/>
    </xf>
    <xf numFmtId="10" fontId="3" fillId="5" borderId="11" xfId="1" applyNumberFormat="1" applyFont="1" applyFill="1" applyBorder="1" applyAlignment="1">
      <alignment horizontal="center"/>
    </xf>
    <xf numFmtId="2" fontId="3" fillId="5" borderId="11" xfId="1" applyNumberFormat="1" applyFont="1" applyFill="1" applyBorder="1" applyAlignment="1">
      <alignment horizontal="center"/>
    </xf>
    <xf numFmtId="2" fontId="3" fillId="5" borderId="19" xfId="1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2" fontId="3" fillId="5" borderId="1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14</xdr:col>
      <xdr:colOff>211455</xdr:colOff>
      <xdr:row>28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84978E-BD6E-4336-9C95-B65623F6C7D2}"/>
            </a:ext>
          </a:extLst>
        </xdr:cNvPr>
        <xdr:cNvSpPr txBox="1"/>
      </xdr:nvSpPr>
      <xdr:spPr>
        <a:xfrm>
          <a:off x="609600" y="4648200"/>
          <a:ext cx="6726555" cy="126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Jednokratne</a:t>
          </a:r>
          <a:r>
            <a:rPr lang="en-GB" sz="1100" b="1" baseline="0"/>
            <a:t> naknade</a:t>
          </a:r>
          <a:r>
            <a:rPr lang="en-GB" sz="1100" b="1"/>
            <a:t> </a:t>
          </a:r>
          <a:r>
            <a:rPr lang="en-GB" sz="1100"/>
            <a:t>su </a:t>
          </a:r>
          <a:r>
            <a:rPr lang="hr-HR"/>
            <a:t>troškovi koji nastaju prije ili nakon ulaganja</a:t>
          </a:r>
          <a:r>
            <a:rPr lang="en-GB" baseline="0"/>
            <a:t> (ulazna i izlazna naknada). </a:t>
          </a:r>
        </a:p>
        <a:p>
          <a:r>
            <a:rPr lang="en-GB" sz="1100" b="1" baseline="0"/>
            <a:t>Tekuće naknade </a:t>
          </a:r>
          <a:r>
            <a:rPr lang="en-GB" sz="1100" b="0" baseline="0"/>
            <a:t>uključuju naknadu za upravljanje, skrbničku naknadu te ostale kontinuirane troškove koji se svake godine naplaćuju. Tekuće naknade su uključene u prinos portfelja i ne naplaćuju se dodatno.</a:t>
          </a:r>
        </a:p>
        <a:p>
          <a:r>
            <a:rPr lang="en-GB" sz="1100" b="1" baseline="0"/>
            <a:t>Transakcijski troškovi </a:t>
          </a:r>
          <a:r>
            <a:rPr lang="en-GB" sz="1100" b="0" baseline="0"/>
            <a:t>su troškovi kupnje i prodaje financijskih instrumenata.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Uključeni su u prinos portfelja i ne naplaćuju se dodatno.</a:t>
          </a:r>
          <a:endParaRPr lang="en-GB" sz="1100" b="0" baseline="0"/>
        </a:p>
        <a:p>
          <a:r>
            <a:rPr lang="en-GB" sz="1100" b="1" baseline="0"/>
            <a:t>Ostali troškovi </a:t>
          </a:r>
          <a:r>
            <a:rPr lang="en-GB" sz="1100" b="0" baseline="0"/>
            <a:t>uključuju troškove i naknade koji nisu uključeni u prethodno navedene troškove.</a:t>
          </a:r>
        </a:p>
        <a:p>
          <a:endParaRPr lang="hr-H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14</xdr:col>
      <xdr:colOff>211455</xdr:colOff>
      <xdr:row>29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4A06D1-6248-4DC9-B0F7-73DC260AE9B8}"/>
            </a:ext>
          </a:extLst>
        </xdr:cNvPr>
        <xdr:cNvSpPr txBox="1"/>
      </xdr:nvSpPr>
      <xdr:spPr>
        <a:xfrm>
          <a:off x="609600" y="4648200"/>
          <a:ext cx="6779895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Jednokratne</a:t>
          </a:r>
          <a:r>
            <a:rPr lang="en-GB" sz="1100" b="1" baseline="0"/>
            <a:t> naknade</a:t>
          </a:r>
          <a:r>
            <a:rPr lang="en-GB" sz="1100" b="1"/>
            <a:t> </a:t>
          </a:r>
          <a:r>
            <a:rPr lang="en-GB" sz="1100"/>
            <a:t>su </a:t>
          </a:r>
          <a:r>
            <a:rPr lang="hr-HR"/>
            <a:t>troškovi koji nastaju prije ili nakon ulaganja</a:t>
          </a:r>
          <a:r>
            <a:rPr lang="en-GB" baseline="0"/>
            <a:t> (ulazna i izlazna naknada). </a:t>
          </a:r>
        </a:p>
        <a:p>
          <a:r>
            <a:rPr lang="en-GB" sz="1100" b="1" baseline="0"/>
            <a:t>Tekuće naknade </a:t>
          </a:r>
          <a:r>
            <a:rPr lang="en-GB" sz="1100" b="0" baseline="0"/>
            <a:t>uključuju naknadu za upravljanje, skrbničku naknadu te ostale kontinuirane troškove koji se svake godine naplaćuju.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Tekuće naknade su uključene u prinos portfelja i ne naplaćuju se dodatno.</a:t>
          </a:r>
          <a:endParaRPr lang="en-GB" sz="1100" b="0" baseline="0"/>
        </a:p>
        <a:p>
          <a:r>
            <a:rPr lang="en-GB" sz="1100" b="1" baseline="0"/>
            <a:t>Transakcijski troškovi </a:t>
          </a:r>
          <a:r>
            <a:rPr lang="en-GB" sz="1100" b="0" baseline="0"/>
            <a:t>su troškovi kupnje i prodaje financijskih instrumenata. U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ključeni su u prinos portfelja i ne naplaćuju se dodatno.</a:t>
          </a:r>
          <a:endParaRPr lang="en-GB" sz="1100" b="0" baseline="0"/>
        </a:p>
        <a:p>
          <a:r>
            <a:rPr lang="en-GB" sz="1100" b="1" baseline="0"/>
            <a:t>Ostali troškovi </a:t>
          </a:r>
          <a:r>
            <a:rPr lang="en-GB" sz="1100" b="0" baseline="0"/>
            <a:t>uključuju troškove i naknade koji nisu uključeni u prethodno navedene troškove.</a:t>
          </a:r>
        </a:p>
        <a:p>
          <a:endParaRPr lang="hr-H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37</xdr:row>
      <xdr:rowOff>30480</xdr:rowOff>
    </xdr:from>
    <xdr:to>
      <xdr:col>11</xdr:col>
      <xdr:colOff>150495</xdr:colOff>
      <xdr:row>44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310C1B-ECBF-4A05-AA02-7D5D9F54EDEA}"/>
            </a:ext>
          </a:extLst>
        </xdr:cNvPr>
        <xdr:cNvSpPr txBox="1"/>
      </xdr:nvSpPr>
      <xdr:spPr>
        <a:xfrm>
          <a:off x="541020" y="4762500"/>
          <a:ext cx="6802755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Jednokratne</a:t>
          </a:r>
          <a:r>
            <a:rPr lang="en-GB" sz="1100" b="1" baseline="0"/>
            <a:t> naknade</a:t>
          </a:r>
          <a:r>
            <a:rPr lang="en-GB" sz="1100" b="1"/>
            <a:t> </a:t>
          </a:r>
          <a:r>
            <a:rPr lang="en-GB" sz="1100"/>
            <a:t>su </a:t>
          </a:r>
          <a:r>
            <a:rPr lang="hr-HR"/>
            <a:t>troškovi koji nastaju prije ili nakon ulaganja</a:t>
          </a:r>
          <a:r>
            <a:rPr lang="en-GB" baseline="0"/>
            <a:t> (ulazna i izlazna naknada). </a:t>
          </a:r>
        </a:p>
        <a:p>
          <a:r>
            <a:rPr lang="en-GB" sz="1100" b="1" baseline="0"/>
            <a:t>Tekuće naknade </a:t>
          </a:r>
          <a:r>
            <a:rPr lang="en-GB" sz="1100" b="0" baseline="0"/>
            <a:t>uključuju naknadu za upravljanje, skrbničku naknadu te ostale kontinuirane troškove koji se svake godine naplaćuju.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Tekuće naknade su uključene u prinos portfelja i ne naplaćuju se dodatno.</a:t>
          </a:r>
          <a:endParaRPr lang="en-GB" sz="1100" b="0" baseline="0"/>
        </a:p>
        <a:p>
          <a:r>
            <a:rPr lang="en-GB" sz="1100" b="1" baseline="0"/>
            <a:t>Transakcijski troškovi </a:t>
          </a:r>
          <a:r>
            <a:rPr lang="en-GB" sz="1100" b="0" baseline="0"/>
            <a:t>su troškovi kupnje i prodaje financijskih instrumenata. U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ključeni su u prinos portfelja i ne naplaćuju se dodatno.</a:t>
          </a:r>
          <a:endParaRPr lang="en-GB" sz="1100" b="0" baseline="0"/>
        </a:p>
        <a:p>
          <a:r>
            <a:rPr lang="en-GB" sz="1100" b="1" baseline="0"/>
            <a:t>Ostali troškovi </a:t>
          </a:r>
          <a:r>
            <a:rPr lang="en-GB" sz="1100" b="0" baseline="0"/>
            <a:t>uključuju troškove i naknade koji nisu uključeni u prethodno navedene troškove.</a:t>
          </a:r>
        </a:p>
        <a:p>
          <a:endParaRPr lang="hr-H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46</xdr:row>
      <xdr:rowOff>85725</xdr:rowOff>
    </xdr:from>
    <xdr:to>
      <xdr:col>10</xdr:col>
      <xdr:colOff>593513</xdr:colOff>
      <xdr:row>53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DBBB64-841D-42CE-98CA-CAA7E53AE34C}"/>
            </a:ext>
          </a:extLst>
        </xdr:cNvPr>
        <xdr:cNvSpPr txBox="1"/>
      </xdr:nvSpPr>
      <xdr:spPr>
        <a:xfrm>
          <a:off x="485775" y="2257425"/>
          <a:ext cx="6203738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Jednokratne</a:t>
          </a:r>
          <a:r>
            <a:rPr lang="en-GB" sz="1100" b="1" baseline="0"/>
            <a:t> naknade</a:t>
          </a:r>
          <a:r>
            <a:rPr lang="en-GB" sz="1100" b="1"/>
            <a:t> </a:t>
          </a:r>
          <a:r>
            <a:rPr lang="en-GB" sz="1100"/>
            <a:t>su </a:t>
          </a:r>
          <a:r>
            <a:rPr lang="hr-HR"/>
            <a:t>troškovi koji nastaju prije ili nakon ulaganja</a:t>
          </a:r>
          <a:r>
            <a:rPr lang="en-GB" baseline="0"/>
            <a:t> (ulazna i izlazna naknada). </a:t>
          </a:r>
        </a:p>
        <a:p>
          <a:r>
            <a:rPr lang="en-GB" sz="1100" b="1" baseline="0"/>
            <a:t>Tekuće naknade </a:t>
          </a:r>
          <a:r>
            <a:rPr lang="en-GB" sz="1100" b="0" baseline="0"/>
            <a:t>uključuju naknadu za upravljanje, skrbničku naknadu te ostale kontinuirane troškove koji se svake godine naplaćuju.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Tekuće naknade su uključene u prinos portfelja i ne naplaćuju se dodatno.</a:t>
          </a:r>
          <a:endParaRPr lang="en-GB" sz="1100" b="0" baseline="0"/>
        </a:p>
        <a:p>
          <a:r>
            <a:rPr lang="en-GB" sz="1100" b="1" baseline="0"/>
            <a:t>Transakcijski troškovi </a:t>
          </a:r>
          <a:r>
            <a:rPr lang="en-GB" sz="1100" b="0" baseline="0"/>
            <a:t>su troškovi kupnje i prodaje financijskih instrumenata. U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ključeni su u prinos portfelja i ne naplaćuju se dodatno.</a:t>
          </a:r>
          <a:endParaRPr lang="en-GB" sz="1100" b="0" baseline="0"/>
        </a:p>
        <a:p>
          <a:r>
            <a:rPr lang="en-GB" sz="1100" b="1" baseline="0"/>
            <a:t>Ostali troškovi </a:t>
          </a:r>
          <a:r>
            <a:rPr lang="en-GB" sz="1100" b="0" baseline="0"/>
            <a:t>uključuju troškove i naknade koji nisu uključeni u prethodno navedene troškove.</a:t>
          </a:r>
        </a:p>
        <a:p>
          <a:endParaRPr lang="hr-H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0</xdr:rowOff>
    </xdr:from>
    <xdr:to>
      <xdr:col>5</xdr:col>
      <xdr:colOff>304801</xdr:colOff>
      <xdr:row>29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4147FD-1888-4F1D-B294-18F6A81AF829}"/>
            </a:ext>
          </a:extLst>
        </xdr:cNvPr>
        <xdr:cNvSpPr txBox="1"/>
      </xdr:nvSpPr>
      <xdr:spPr>
        <a:xfrm>
          <a:off x="1" y="4524375"/>
          <a:ext cx="363855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Jednokratne</a:t>
          </a:r>
          <a:r>
            <a:rPr lang="en-GB" sz="1100" b="1" baseline="0"/>
            <a:t> naknade</a:t>
          </a:r>
          <a:r>
            <a:rPr lang="en-GB" sz="1100" b="1"/>
            <a:t> </a:t>
          </a:r>
          <a:r>
            <a:rPr lang="en-GB" sz="1100"/>
            <a:t>su </a:t>
          </a:r>
          <a:r>
            <a:rPr lang="hr-HR"/>
            <a:t>troškovi koji nastaju prije ili nakon ulaganja</a:t>
          </a:r>
          <a:r>
            <a:rPr lang="en-GB" baseline="0"/>
            <a:t> (ulazna i izlazna naknada). </a:t>
          </a:r>
        </a:p>
        <a:p>
          <a:r>
            <a:rPr lang="en-GB" sz="1100" b="1" baseline="0"/>
            <a:t>Tekuće naknade </a:t>
          </a:r>
          <a:r>
            <a:rPr lang="en-GB" sz="1100" b="0" baseline="0"/>
            <a:t>uključuju naknadu za upravljanje, skrbničku naknadu te ostale kontinuirane troškove koji se svake godine naplaćuju.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Tekuće naknade su uključene u prinos portfelja i ne naplaćuju se dodatno.</a:t>
          </a:r>
          <a:endParaRPr lang="en-GB" sz="1100" b="0" baseline="0"/>
        </a:p>
        <a:p>
          <a:r>
            <a:rPr lang="en-GB" sz="1100" b="1" baseline="0"/>
            <a:t>Transakcijski troškovi </a:t>
          </a:r>
          <a:r>
            <a:rPr lang="en-GB" sz="1100" b="0" baseline="0"/>
            <a:t>su troškovi kupnje i prodaje financijskih instrumenata. U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ključeni su u prinos portfelja i ne naplaćuju se dodatno.</a:t>
          </a:r>
          <a:endParaRPr lang="en-GB" sz="1100" b="0" baseline="0"/>
        </a:p>
        <a:p>
          <a:r>
            <a:rPr lang="en-GB" sz="1100" b="1" baseline="0"/>
            <a:t>Ostali troškovi </a:t>
          </a:r>
          <a:r>
            <a:rPr lang="en-GB" sz="1100" b="0" baseline="0"/>
            <a:t>uključuju troškove i naknade koji nisu uključeni u prethodno navedene troškove.</a:t>
          </a:r>
        </a:p>
        <a:p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6"/>
  <sheetViews>
    <sheetView showGridLines="0" topLeftCell="B23" zoomScale="106" zoomScaleNormal="106" workbookViewId="0">
      <selection activeCell="R112" sqref="R112"/>
    </sheetView>
  </sheetViews>
  <sheetFormatPr defaultRowHeight="15" x14ac:dyDescent="0.25"/>
  <cols>
    <col min="1" max="1" width="9.140625" hidden="1" customWidth="1"/>
    <col min="2" max="2" width="9.140625" customWidth="1"/>
    <col min="3" max="3" width="16" bestFit="1" customWidth="1"/>
    <col min="4" max="4" width="5.85546875" bestFit="1" customWidth="1"/>
    <col min="5" max="5" width="8.42578125" bestFit="1" customWidth="1"/>
    <col min="6" max="6" width="5.85546875" bestFit="1" customWidth="1"/>
    <col min="7" max="7" width="9.5703125" bestFit="1" customWidth="1"/>
    <col min="8" max="8" width="5.85546875" bestFit="1" customWidth="1"/>
    <col min="9" max="9" width="8.42578125" bestFit="1" customWidth="1"/>
    <col min="10" max="10" width="5.85546875" bestFit="1" customWidth="1"/>
    <col min="11" max="11" width="8.42578125" bestFit="1" customWidth="1"/>
    <col min="12" max="12" width="5.85546875" bestFit="1" customWidth="1"/>
    <col min="13" max="13" width="8.42578125" bestFit="1" customWidth="1"/>
  </cols>
  <sheetData>
    <row r="2" spans="3:13" ht="15" customHeight="1" thickBot="1" x14ac:dyDescent="0.3"/>
    <row r="3" spans="3:13" ht="15.75" thickBot="1" x14ac:dyDescent="0.3">
      <c r="C3" s="6"/>
      <c r="D3" s="113" t="s">
        <v>36</v>
      </c>
      <c r="E3" s="114"/>
      <c r="F3" s="114"/>
      <c r="G3" s="114"/>
      <c r="H3" s="114"/>
      <c r="I3" s="114"/>
      <c r="J3" s="114"/>
      <c r="K3" s="114"/>
      <c r="L3" s="114"/>
      <c r="M3" s="115"/>
    </row>
    <row r="4" spans="3:13" ht="15.75" thickBot="1" x14ac:dyDescent="0.3">
      <c r="C4" s="6"/>
      <c r="D4" s="120">
        <v>1</v>
      </c>
      <c r="E4" s="121"/>
      <c r="F4" s="122">
        <v>2</v>
      </c>
      <c r="G4" s="123"/>
      <c r="H4" s="120">
        <v>3</v>
      </c>
      <c r="I4" s="121"/>
      <c r="J4" s="122">
        <v>4</v>
      </c>
      <c r="K4" s="123"/>
      <c r="L4" s="120">
        <v>5</v>
      </c>
      <c r="M4" s="121"/>
    </row>
    <row r="5" spans="3:13" ht="15.75" thickBot="1" x14ac:dyDescent="0.3">
      <c r="C5" s="6"/>
      <c r="D5" s="116" t="s">
        <v>1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3:13" x14ac:dyDescent="0.25">
      <c r="C6" s="6"/>
      <c r="D6" s="7" t="s">
        <v>2</v>
      </c>
      <c r="E6" s="7" t="s">
        <v>0</v>
      </c>
      <c r="F6" s="7" t="s">
        <v>2</v>
      </c>
      <c r="G6" s="7" t="s">
        <v>0</v>
      </c>
      <c r="H6" s="7" t="s">
        <v>2</v>
      </c>
      <c r="I6" s="7" t="s">
        <v>0</v>
      </c>
      <c r="J6" s="7" t="s">
        <v>2</v>
      </c>
      <c r="K6" s="7" t="s">
        <v>0</v>
      </c>
      <c r="L6" s="7" t="s">
        <v>2</v>
      </c>
      <c r="M6" s="7" t="s">
        <v>0</v>
      </c>
    </row>
    <row r="7" spans="3:13" x14ac:dyDescent="0.25">
      <c r="C7" s="8" t="s">
        <v>3</v>
      </c>
      <c r="D7" s="9">
        <v>0</v>
      </c>
      <c r="E7" s="10" t="s">
        <v>4</v>
      </c>
      <c r="F7" s="11">
        <v>0</v>
      </c>
      <c r="G7" s="12" t="s">
        <v>4</v>
      </c>
      <c r="H7" s="9">
        <v>0</v>
      </c>
      <c r="I7" s="10" t="s">
        <v>4</v>
      </c>
      <c r="J7" s="11">
        <v>0</v>
      </c>
      <c r="K7" s="12" t="s">
        <v>4</v>
      </c>
      <c r="L7" s="9">
        <v>0</v>
      </c>
      <c r="M7" s="10" t="s">
        <v>4</v>
      </c>
    </row>
    <row r="8" spans="3:13" x14ac:dyDescent="0.25">
      <c r="C8" s="8" t="s">
        <v>5</v>
      </c>
      <c r="D8" s="9">
        <v>0</v>
      </c>
      <c r="E8" s="10" t="s">
        <v>4</v>
      </c>
      <c r="F8" s="11">
        <v>0</v>
      </c>
      <c r="G8" s="12" t="s">
        <v>4</v>
      </c>
      <c r="H8" s="9">
        <v>0</v>
      </c>
      <c r="I8" s="10" t="s">
        <v>4</v>
      </c>
      <c r="J8" s="11">
        <v>0</v>
      </c>
      <c r="K8" s="12" t="s">
        <v>4</v>
      </c>
      <c r="L8" s="9">
        <v>0</v>
      </c>
      <c r="M8" s="10" t="s">
        <v>4</v>
      </c>
    </row>
    <row r="9" spans="3:13" x14ac:dyDescent="0.25">
      <c r="C9" s="8" t="s">
        <v>6</v>
      </c>
      <c r="D9" s="9">
        <v>0</v>
      </c>
      <c r="E9" s="10" t="s">
        <v>4</v>
      </c>
      <c r="F9" s="11">
        <v>0</v>
      </c>
      <c r="G9" s="12" t="s">
        <v>4</v>
      </c>
      <c r="H9" s="9">
        <v>0</v>
      </c>
      <c r="I9" s="10" t="s">
        <v>4</v>
      </c>
      <c r="J9" s="11">
        <v>0</v>
      </c>
      <c r="K9" s="12" t="s">
        <v>4</v>
      </c>
      <c r="L9" s="9">
        <v>0</v>
      </c>
      <c r="M9" s="10" t="s">
        <v>4</v>
      </c>
    </row>
    <row r="10" spans="3:13" x14ac:dyDescent="0.25">
      <c r="C10" s="8" t="s">
        <v>7</v>
      </c>
      <c r="D10" s="9">
        <v>0</v>
      </c>
      <c r="E10" s="10" t="s">
        <v>4</v>
      </c>
      <c r="F10" s="11">
        <v>0</v>
      </c>
      <c r="G10" s="12" t="s">
        <v>4</v>
      </c>
      <c r="H10" s="9">
        <v>0</v>
      </c>
      <c r="I10" s="10" t="s">
        <v>4</v>
      </c>
      <c r="J10" s="11">
        <v>0</v>
      </c>
      <c r="K10" s="12" t="s">
        <v>4</v>
      </c>
      <c r="L10" s="9">
        <v>0</v>
      </c>
      <c r="M10" s="10" t="s">
        <v>4</v>
      </c>
    </row>
    <row r="11" spans="3:13" ht="14.25" customHeight="1" thickBot="1" x14ac:dyDescent="0.3">
      <c r="C11" s="8" t="s">
        <v>8</v>
      </c>
      <c r="D11" s="9">
        <v>0</v>
      </c>
      <c r="E11" s="13" t="s">
        <v>4</v>
      </c>
      <c r="F11" s="14">
        <v>0</v>
      </c>
      <c r="G11" s="14" t="s">
        <v>4</v>
      </c>
      <c r="H11" s="15">
        <v>0</v>
      </c>
      <c r="I11" s="13" t="s">
        <v>4</v>
      </c>
      <c r="J11" s="14">
        <v>0</v>
      </c>
      <c r="K11" s="14" t="s">
        <v>4</v>
      </c>
      <c r="L11" s="15">
        <v>0</v>
      </c>
      <c r="M11" s="13" t="s">
        <v>4</v>
      </c>
    </row>
    <row r="12" spans="3:13" s="55" customFormat="1" ht="16.5" thickTop="1" thickBot="1" x14ac:dyDescent="0.3">
      <c r="C12" s="1" t="s">
        <v>11</v>
      </c>
      <c r="D12" s="2">
        <f>SUM(D7:D11)</f>
        <v>0</v>
      </c>
      <c r="E12" s="63" t="s">
        <v>4</v>
      </c>
      <c r="F12" s="5">
        <f>SUM(F7:F11)</f>
        <v>0</v>
      </c>
      <c r="G12" s="64" t="s">
        <v>4</v>
      </c>
      <c r="H12" s="2">
        <f>SUM(H7:H11)</f>
        <v>0</v>
      </c>
      <c r="I12" s="63" t="s">
        <v>4</v>
      </c>
      <c r="J12" s="5">
        <f>SUM(J7:J11)</f>
        <v>0</v>
      </c>
      <c r="K12" s="64" t="s">
        <v>4</v>
      </c>
      <c r="L12" s="2">
        <f>SUM(L7:L11)</f>
        <v>0</v>
      </c>
      <c r="M12" s="65" t="s">
        <v>4</v>
      </c>
    </row>
    <row r="13" spans="3:13" ht="16.5" thickTop="1" thickBot="1" x14ac:dyDescent="0.3">
      <c r="C13" s="6"/>
      <c r="D13" s="116" t="s">
        <v>9</v>
      </c>
      <c r="E13" s="117"/>
      <c r="F13" s="117"/>
      <c r="G13" s="117"/>
      <c r="H13" s="117"/>
      <c r="I13" s="117"/>
      <c r="J13" s="117"/>
      <c r="K13" s="117"/>
      <c r="L13" s="117"/>
      <c r="M13" s="118"/>
    </row>
    <row r="14" spans="3:13" x14ac:dyDescent="0.25">
      <c r="C14" s="16" t="s">
        <v>3</v>
      </c>
      <c r="D14" s="17">
        <v>0</v>
      </c>
      <c r="E14" s="18">
        <v>0</v>
      </c>
      <c r="F14" s="19">
        <v>0</v>
      </c>
      <c r="G14" s="20">
        <v>0</v>
      </c>
      <c r="H14" s="17">
        <v>0</v>
      </c>
      <c r="I14" s="18">
        <v>0</v>
      </c>
      <c r="J14" s="19">
        <v>0</v>
      </c>
      <c r="K14" s="20">
        <v>0</v>
      </c>
      <c r="L14" s="17">
        <v>0</v>
      </c>
      <c r="M14" s="18">
        <v>0</v>
      </c>
    </row>
    <row r="15" spans="3:13" x14ac:dyDescent="0.25">
      <c r="C15" s="16" t="s">
        <v>10</v>
      </c>
      <c r="D15" s="21">
        <v>5.117863936488532E-3</v>
      </c>
      <c r="E15" s="22">
        <v>76.767959047327977</v>
      </c>
      <c r="F15" s="23">
        <v>6.8242226059171502E-3</v>
      </c>
      <c r="G15" s="24">
        <v>102.36333908875726</v>
      </c>
      <c r="H15" s="21">
        <v>9.4298610588826031E-3</v>
      </c>
      <c r="I15" s="22">
        <v>141.44791588323903</v>
      </c>
      <c r="J15" s="23">
        <v>1.3907960352499313E-2</v>
      </c>
      <c r="K15" s="24">
        <v>208.61940528748968</v>
      </c>
      <c r="L15" s="21">
        <v>1.4349997917306991E-2</v>
      </c>
      <c r="M15" s="22">
        <v>215.24996875960485</v>
      </c>
    </row>
    <row r="16" spans="3:13" x14ac:dyDescent="0.25">
      <c r="C16" s="8" t="s">
        <v>6</v>
      </c>
      <c r="D16" s="21">
        <v>2.3123945012489607E-4</v>
      </c>
      <c r="E16" s="22">
        <v>3.4685917518734408</v>
      </c>
      <c r="F16" s="23">
        <v>2.6456737750102626E-4</v>
      </c>
      <c r="G16" s="24">
        <v>3.9685106625153939</v>
      </c>
      <c r="H16" s="21">
        <v>2.8505422492377451E-4</v>
      </c>
      <c r="I16" s="22">
        <v>4.275813373856618</v>
      </c>
      <c r="J16" s="23">
        <v>4.8621021564357E-4</v>
      </c>
      <c r="K16" s="24">
        <v>7.2931532346535501</v>
      </c>
      <c r="L16" s="21">
        <v>4.8193278536848668E-4</v>
      </c>
      <c r="M16" s="22">
        <v>7.2289917805273003</v>
      </c>
    </row>
    <row r="17" spans="3:13" ht="15.75" thickBot="1" x14ac:dyDescent="0.3">
      <c r="C17" s="25" t="s">
        <v>8</v>
      </c>
      <c r="D17" s="15">
        <v>0</v>
      </c>
      <c r="E17" s="13" t="s">
        <v>4</v>
      </c>
      <c r="F17" s="14">
        <v>0</v>
      </c>
      <c r="G17" s="14" t="s">
        <v>4</v>
      </c>
      <c r="H17" s="15">
        <v>0</v>
      </c>
      <c r="I17" s="13" t="s">
        <v>4</v>
      </c>
      <c r="J17" s="14">
        <v>0</v>
      </c>
      <c r="K17" s="14" t="s">
        <v>4</v>
      </c>
      <c r="L17" s="15">
        <v>0</v>
      </c>
      <c r="M17" s="13" t="s">
        <v>4</v>
      </c>
    </row>
    <row r="18" spans="3:13" ht="16.5" thickTop="1" thickBot="1" x14ac:dyDescent="0.3">
      <c r="C18" s="1" t="s">
        <v>11</v>
      </c>
      <c r="D18" s="2">
        <f>SUM(D14:D17)</f>
        <v>5.3491033866134279E-3</v>
      </c>
      <c r="E18" s="70">
        <f t="shared" ref="E18:M18" si="0">SUM(E14:E17)</f>
        <v>80.236550799201424</v>
      </c>
      <c r="F18" s="5">
        <f t="shared" si="0"/>
        <v>7.0887899834181766E-3</v>
      </c>
      <c r="G18" s="59">
        <f t="shared" si="0"/>
        <v>106.33184975127266</v>
      </c>
      <c r="H18" s="2">
        <f t="shared" si="0"/>
        <v>9.714915283806377E-3</v>
      </c>
      <c r="I18" s="70">
        <f t="shared" si="0"/>
        <v>145.72372925709564</v>
      </c>
      <c r="J18" s="5">
        <f t="shared" si="0"/>
        <v>1.4394170568142883E-2</v>
      </c>
      <c r="K18" s="59">
        <f t="shared" si="0"/>
        <v>215.91255852214323</v>
      </c>
      <c r="L18" s="2">
        <f t="shared" si="0"/>
        <v>1.4831930702675477E-2</v>
      </c>
      <c r="M18" s="77">
        <f t="shared" si="0"/>
        <v>222.47896054013216</v>
      </c>
    </row>
    <row r="19" spans="3:13" ht="15.75" customHeight="1" thickTop="1" thickBot="1" x14ac:dyDescent="0.3">
      <c r="C19" s="1" t="s">
        <v>12</v>
      </c>
      <c r="D19" s="2">
        <f>+(D12+D18)*-1</f>
        <v>-5.3491033866134279E-3</v>
      </c>
      <c r="E19" s="60">
        <v>-80.236550799201396</v>
      </c>
      <c r="F19" s="5">
        <v>-7.0887899834181766E-3</v>
      </c>
      <c r="G19" s="59">
        <v>-106.331849751273</v>
      </c>
      <c r="H19" s="2">
        <v>-9.714915283806377E-3</v>
      </c>
      <c r="I19" s="60">
        <v>-145.72372925709601</v>
      </c>
      <c r="J19" s="5">
        <v>-1.4394170568142883E-2</v>
      </c>
      <c r="K19" s="59">
        <v>-215.912558522143</v>
      </c>
      <c r="L19" s="2">
        <v>-1.4831930702675477E-2</v>
      </c>
      <c r="M19" s="61">
        <v>-222.47896054013199</v>
      </c>
    </row>
    <row r="20" spans="3:13" ht="16.5" thickTop="1" thickBot="1" x14ac:dyDescent="0.3"/>
    <row r="21" spans="3:13" ht="15.75" thickBot="1" x14ac:dyDescent="0.3">
      <c r="D21" s="113" t="s">
        <v>36</v>
      </c>
      <c r="E21" s="114"/>
      <c r="F21" s="114"/>
      <c r="G21" s="114"/>
      <c r="H21" s="114"/>
      <c r="I21" s="114"/>
      <c r="J21" s="114"/>
      <c r="K21" s="114"/>
      <c r="L21" s="114"/>
      <c r="M21" s="115"/>
    </row>
    <row r="22" spans="3:13" ht="15.75" thickBot="1" x14ac:dyDescent="0.3">
      <c r="D22" s="122">
        <v>6</v>
      </c>
      <c r="E22" s="123"/>
      <c r="F22" s="120">
        <v>7</v>
      </c>
      <c r="G22" s="121"/>
      <c r="H22" s="122">
        <v>8</v>
      </c>
      <c r="I22" s="123"/>
      <c r="J22" s="120">
        <v>9</v>
      </c>
      <c r="K22" s="121"/>
      <c r="L22" s="122">
        <v>10</v>
      </c>
      <c r="M22" s="123"/>
    </row>
    <row r="23" spans="3:13" ht="15.75" thickBot="1" x14ac:dyDescent="0.3">
      <c r="D23" s="116" t="s">
        <v>1</v>
      </c>
      <c r="E23" s="117"/>
      <c r="F23" s="117"/>
      <c r="G23" s="117"/>
      <c r="H23" s="117"/>
      <c r="I23" s="117"/>
      <c r="J23" s="117"/>
      <c r="K23" s="117"/>
      <c r="L23" s="117"/>
      <c r="M23" s="118"/>
    </row>
    <row r="24" spans="3:13" x14ac:dyDescent="0.25">
      <c r="D24" s="7" t="s">
        <v>2</v>
      </c>
      <c r="E24" s="7" t="s">
        <v>0</v>
      </c>
      <c r="F24" s="7" t="s">
        <v>2</v>
      </c>
      <c r="G24" s="7" t="s">
        <v>0</v>
      </c>
      <c r="H24" s="7" t="s">
        <v>2</v>
      </c>
      <c r="I24" s="7" t="s">
        <v>0</v>
      </c>
      <c r="J24" s="7" t="s">
        <v>2</v>
      </c>
      <c r="K24" s="7" t="s">
        <v>0</v>
      </c>
      <c r="L24" s="7" t="s">
        <v>2</v>
      </c>
      <c r="M24" s="7" t="s">
        <v>0</v>
      </c>
    </row>
    <row r="25" spans="3:13" x14ac:dyDescent="0.25">
      <c r="C25" s="8" t="s">
        <v>3</v>
      </c>
      <c r="D25" s="11">
        <v>0</v>
      </c>
      <c r="E25" s="12" t="s">
        <v>4</v>
      </c>
      <c r="F25" s="9">
        <v>0</v>
      </c>
      <c r="G25" s="10" t="s">
        <v>4</v>
      </c>
      <c r="H25" s="11">
        <v>0</v>
      </c>
      <c r="I25" s="12" t="s">
        <v>4</v>
      </c>
      <c r="J25" s="9">
        <v>0</v>
      </c>
      <c r="K25" s="10" t="s">
        <v>4</v>
      </c>
      <c r="L25" s="11">
        <v>0</v>
      </c>
      <c r="M25" s="12" t="s">
        <v>4</v>
      </c>
    </row>
    <row r="26" spans="3:13" x14ac:dyDescent="0.25">
      <c r="C26" s="8" t="s">
        <v>5</v>
      </c>
      <c r="D26" s="11">
        <v>0</v>
      </c>
      <c r="E26" s="12" t="s">
        <v>4</v>
      </c>
      <c r="F26" s="9">
        <v>0</v>
      </c>
      <c r="G26" s="10" t="s">
        <v>4</v>
      </c>
      <c r="H26" s="11">
        <v>0</v>
      </c>
      <c r="I26" s="12" t="s">
        <v>4</v>
      </c>
      <c r="J26" s="9">
        <v>0</v>
      </c>
      <c r="K26" s="10" t="s">
        <v>4</v>
      </c>
      <c r="L26" s="11">
        <v>0</v>
      </c>
      <c r="M26" s="12" t="s">
        <v>4</v>
      </c>
    </row>
    <row r="27" spans="3:13" x14ac:dyDescent="0.25">
      <c r="C27" s="8" t="s">
        <v>6</v>
      </c>
      <c r="D27" s="11">
        <v>0</v>
      </c>
      <c r="E27" s="12" t="s">
        <v>4</v>
      </c>
      <c r="F27" s="9">
        <v>0</v>
      </c>
      <c r="G27" s="10" t="s">
        <v>4</v>
      </c>
      <c r="H27" s="11">
        <v>0</v>
      </c>
      <c r="I27" s="12" t="s">
        <v>4</v>
      </c>
      <c r="J27" s="9">
        <v>0</v>
      </c>
      <c r="K27" s="10" t="s">
        <v>4</v>
      </c>
      <c r="L27" s="11">
        <v>0</v>
      </c>
      <c r="M27" s="12" t="s">
        <v>4</v>
      </c>
    </row>
    <row r="28" spans="3:13" x14ac:dyDescent="0.25">
      <c r="C28" s="8" t="s">
        <v>7</v>
      </c>
      <c r="D28" s="11">
        <v>0</v>
      </c>
      <c r="E28" s="12" t="s">
        <v>4</v>
      </c>
      <c r="F28" s="9">
        <v>0</v>
      </c>
      <c r="G28" s="10" t="s">
        <v>4</v>
      </c>
      <c r="H28" s="11">
        <v>0</v>
      </c>
      <c r="I28" s="12" t="s">
        <v>4</v>
      </c>
      <c r="J28" s="9">
        <v>0</v>
      </c>
      <c r="K28" s="10" t="s">
        <v>4</v>
      </c>
      <c r="L28" s="11">
        <v>0</v>
      </c>
      <c r="M28" s="12" t="s">
        <v>4</v>
      </c>
    </row>
    <row r="29" spans="3:13" ht="15.75" thickBot="1" x14ac:dyDescent="0.3">
      <c r="C29" s="8" t="s">
        <v>8</v>
      </c>
      <c r="D29" s="14">
        <v>0</v>
      </c>
      <c r="E29" s="14" t="s">
        <v>4</v>
      </c>
      <c r="F29" s="15">
        <v>0</v>
      </c>
      <c r="G29" s="13" t="s">
        <v>4</v>
      </c>
      <c r="H29" s="14">
        <v>0</v>
      </c>
      <c r="I29" s="14" t="s">
        <v>4</v>
      </c>
      <c r="J29" s="15">
        <v>0</v>
      </c>
      <c r="K29" s="13" t="s">
        <v>4</v>
      </c>
      <c r="L29" s="14">
        <v>0</v>
      </c>
      <c r="M29" s="14" t="s">
        <v>4</v>
      </c>
    </row>
    <row r="30" spans="3:13" ht="16.5" thickTop="1" thickBot="1" x14ac:dyDescent="0.3">
      <c r="C30" s="1" t="s">
        <v>11</v>
      </c>
      <c r="D30" s="5">
        <f>SUM(D25:D29)</f>
        <v>0</v>
      </c>
      <c r="E30" s="64" t="s">
        <v>4</v>
      </c>
      <c r="F30" s="2">
        <f>SUM(F25:F29)</f>
        <v>0</v>
      </c>
      <c r="G30" s="63" t="s">
        <v>4</v>
      </c>
      <c r="H30" s="5">
        <f>SUM(H25:H29)</f>
        <v>0</v>
      </c>
      <c r="I30" s="64" t="s">
        <v>4</v>
      </c>
      <c r="J30" s="2">
        <f>SUM(J25:J29)</f>
        <v>0</v>
      </c>
      <c r="K30" s="63" t="s">
        <v>4</v>
      </c>
      <c r="L30" s="5">
        <f>SUM(L25:L29)</f>
        <v>0</v>
      </c>
      <c r="M30" s="67" t="s">
        <v>4</v>
      </c>
    </row>
    <row r="31" spans="3:13" ht="16.5" thickTop="1" thickBot="1" x14ac:dyDescent="0.3">
      <c r="C31" s="6"/>
      <c r="D31" s="116" t="s">
        <v>9</v>
      </c>
      <c r="E31" s="117"/>
      <c r="F31" s="117"/>
      <c r="G31" s="117"/>
      <c r="H31" s="117"/>
      <c r="I31" s="117"/>
      <c r="J31" s="117"/>
      <c r="K31" s="117"/>
      <c r="L31" s="117"/>
      <c r="M31" s="118"/>
    </row>
    <row r="32" spans="3:13" x14ac:dyDescent="0.25">
      <c r="C32" s="16" t="s">
        <v>3</v>
      </c>
      <c r="D32" s="19">
        <v>0</v>
      </c>
      <c r="E32" s="12" t="s">
        <v>4</v>
      </c>
      <c r="F32" s="17">
        <v>0</v>
      </c>
      <c r="G32" s="10" t="s">
        <v>4</v>
      </c>
      <c r="H32" s="19">
        <v>0</v>
      </c>
      <c r="I32" s="12" t="s">
        <v>4</v>
      </c>
      <c r="J32" s="17">
        <v>0</v>
      </c>
      <c r="K32" s="10" t="s">
        <v>4</v>
      </c>
      <c r="L32" s="19">
        <v>0</v>
      </c>
      <c r="M32" s="20">
        <v>0</v>
      </c>
    </row>
    <row r="33" spans="3:13" x14ac:dyDescent="0.25">
      <c r="C33" s="16" t="s">
        <v>10</v>
      </c>
      <c r="D33" s="23">
        <v>1.651965380259179E-2</v>
      </c>
      <c r="E33" s="24">
        <v>247.79480703887685</v>
      </c>
      <c r="F33" s="21">
        <v>1.7760934735507081E-2</v>
      </c>
      <c r="G33" s="22">
        <v>266.41402103260623</v>
      </c>
      <c r="H33" s="23">
        <v>1.778990465807229E-2</v>
      </c>
      <c r="I33" s="24">
        <v>266.84856987108435</v>
      </c>
      <c r="J33" s="21">
        <v>1.7890325072019118E-2</v>
      </c>
      <c r="K33" s="22">
        <v>268.35487608028677</v>
      </c>
      <c r="L33" s="23">
        <v>1.7956678422157799E-2</v>
      </c>
      <c r="M33" s="24">
        <v>269.35017633236697</v>
      </c>
    </row>
    <row r="34" spans="3:13" x14ac:dyDescent="0.25">
      <c r="C34" s="8" t="s">
        <v>6</v>
      </c>
      <c r="D34" s="23">
        <v>5.4986363978252063E-4</v>
      </c>
      <c r="E34" s="24">
        <v>8.2479545967378094</v>
      </c>
      <c r="F34" s="21">
        <v>5.6174398804358051E-4</v>
      </c>
      <c r="G34" s="22">
        <v>8.4261598206537069</v>
      </c>
      <c r="H34" s="23">
        <v>5.8533463131000434E-4</v>
      </c>
      <c r="I34" s="24">
        <v>8.7800194696500657</v>
      </c>
      <c r="J34" s="21">
        <v>6.2633389251279216E-4</v>
      </c>
      <c r="K34" s="22">
        <v>9.3950083876918828</v>
      </c>
      <c r="L34" s="23">
        <v>6.0474913922880721E-4</v>
      </c>
      <c r="M34" s="24">
        <v>9.0712370884321079</v>
      </c>
    </row>
    <row r="35" spans="3:13" ht="15.75" thickBot="1" x14ac:dyDescent="0.3">
      <c r="C35" s="25" t="s">
        <v>8</v>
      </c>
      <c r="D35" s="14">
        <v>0</v>
      </c>
      <c r="E35" s="12" t="s">
        <v>4</v>
      </c>
      <c r="F35" s="15">
        <v>0</v>
      </c>
      <c r="G35" s="13" t="s">
        <v>4</v>
      </c>
      <c r="H35" s="14">
        <v>0</v>
      </c>
      <c r="I35" s="14" t="s">
        <v>4</v>
      </c>
      <c r="J35" s="15">
        <v>0</v>
      </c>
      <c r="K35" s="13" t="s">
        <v>4</v>
      </c>
      <c r="L35" s="14">
        <v>0</v>
      </c>
      <c r="M35" s="14" t="s">
        <v>4</v>
      </c>
    </row>
    <row r="36" spans="3:13" ht="16.5" thickTop="1" thickBot="1" x14ac:dyDescent="0.3">
      <c r="C36" s="1" t="s">
        <v>11</v>
      </c>
      <c r="D36" s="5">
        <f>SUM(D32:D35)</f>
        <v>1.706951744237431E-2</v>
      </c>
      <c r="E36" s="4">
        <f>SUM(E32:E35)</f>
        <v>256.04276163561468</v>
      </c>
      <c r="F36" s="2">
        <f>SUM(F32:F35)</f>
        <v>1.8322678723550662E-2</v>
      </c>
      <c r="G36" s="3">
        <f>SUM(G32:G35)</f>
        <v>274.84018085325994</v>
      </c>
      <c r="H36" s="5">
        <f>SUM(H32:H35)</f>
        <v>1.8375239289382294E-2</v>
      </c>
      <c r="I36" s="4">
        <v>275.62858934073444</v>
      </c>
      <c r="J36" s="2">
        <f>SUM(J32:J35)</f>
        <v>1.8516658964531911E-2</v>
      </c>
      <c r="K36" s="3">
        <v>277.74988446797863</v>
      </c>
      <c r="L36" s="5">
        <f>SUM(L32:L35)</f>
        <v>1.8561427561386606E-2</v>
      </c>
      <c r="M36" s="56">
        <v>278.42141342079907</v>
      </c>
    </row>
    <row r="37" spans="3:13" ht="16.5" thickTop="1" thickBot="1" x14ac:dyDescent="0.3">
      <c r="C37" s="1" t="s">
        <v>12</v>
      </c>
      <c r="D37" s="5">
        <v>-1.706951744237431E-2</v>
      </c>
      <c r="E37" s="59">
        <v>-256.04276163561502</v>
      </c>
      <c r="F37" s="2">
        <v>-1.8322678723550662E-2</v>
      </c>
      <c r="G37" s="60">
        <v>-274.84018085325999</v>
      </c>
      <c r="H37" s="5">
        <v>-1.8375239289382294E-2</v>
      </c>
      <c r="I37" s="59">
        <v>-275.62858934073398</v>
      </c>
      <c r="J37" s="2">
        <v>-1.8516658964531911E-2</v>
      </c>
      <c r="K37" s="60">
        <v>-277.74988446797897</v>
      </c>
      <c r="L37" s="5">
        <v>-1.8561427561386606E-2</v>
      </c>
      <c r="M37" s="62">
        <v>-278.42141342079901</v>
      </c>
    </row>
    <row r="38" spans="3:13" ht="15.75" thickTop="1" x14ac:dyDescent="0.25"/>
    <row r="39" spans="3:13" ht="56.45" customHeight="1" x14ac:dyDescent="0.25">
      <c r="C39" s="119" t="s">
        <v>16</v>
      </c>
      <c r="D39" s="119"/>
      <c r="E39" s="119"/>
      <c r="F39" s="119"/>
    </row>
    <row r="40" spans="3:13" ht="135" customHeight="1" x14ac:dyDescent="0.25">
      <c r="C40" s="124" t="s">
        <v>37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3:13" ht="15.75" thickBot="1" x14ac:dyDescent="0.3"/>
    <row r="42" spans="3:13" ht="15.75" thickBot="1" x14ac:dyDescent="0.3">
      <c r="C42" s="6"/>
      <c r="D42" s="113" t="s">
        <v>14</v>
      </c>
      <c r="E42" s="114"/>
      <c r="F42" s="114"/>
      <c r="G42" s="114"/>
      <c r="H42" s="114"/>
      <c r="I42" s="114"/>
      <c r="J42" s="114"/>
      <c r="K42" s="114"/>
      <c r="L42" s="114"/>
      <c r="M42" s="115"/>
    </row>
    <row r="43" spans="3:13" ht="15.75" thickBot="1" x14ac:dyDescent="0.3">
      <c r="C43" s="6"/>
      <c r="D43" s="120">
        <v>1</v>
      </c>
      <c r="E43" s="121"/>
      <c r="F43" s="122">
        <v>2</v>
      </c>
      <c r="G43" s="123"/>
      <c r="H43" s="120">
        <v>3</v>
      </c>
      <c r="I43" s="121"/>
      <c r="J43" s="122">
        <v>4</v>
      </c>
      <c r="K43" s="123"/>
      <c r="L43" s="120">
        <v>5</v>
      </c>
      <c r="M43" s="121"/>
    </row>
    <row r="44" spans="3:13" ht="15.75" thickBot="1" x14ac:dyDescent="0.3">
      <c r="C44" s="6"/>
      <c r="D44" s="116" t="s">
        <v>1</v>
      </c>
      <c r="E44" s="117"/>
      <c r="F44" s="117"/>
      <c r="G44" s="117"/>
      <c r="H44" s="117"/>
      <c r="I44" s="117"/>
      <c r="J44" s="117"/>
      <c r="K44" s="117"/>
      <c r="L44" s="117"/>
      <c r="M44" s="118"/>
    </row>
    <row r="45" spans="3:13" x14ac:dyDescent="0.25">
      <c r="C45" s="6"/>
      <c r="D45" s="7" t="s">
        <v>2</v>
      </c>
      <c r="E45" s="7" t="s">
        <v>0</v>
      </c>
      <c r="F45" s="7" t="s">
        <v>2</v>
      </c>
      <c r="G45" s="7" t="s">
        <v>0</v>
      </c>
      <c r="H45" s="7" t="s">
        <v>2</v>
      </c>
      <c r="I45" s="7" t="s">
        <v>0</v>
      </c>
      <c r="J45" s="7" t="s">
        <v>2</v>
      </c>
      <c r="K45" s="7" t="s">
        <v>0</v>
      </c>
      <c r="L45" s="7" t="s">
        <v>2</v>
      </c>
      <c r="M45" s="7" t="s">
        <v>0</v>
      </c>
    </row>
    <row r="46" spans="3:13" x14ac:dyDescent="0.25">
      <c r="C46" s="8" t="s">
        <v>3</v>
      </c>
      <c r="D46" s="9">
        <v>0</v>
      </c>
      <c r="E46" s="10" t="s">
        <v>4</v>
      </c>
      <c r="F46" s="11">
        <v>0</v>
      </c>
      <c r="G46" s="12" t="s">
        <v>4</v>
      </c>
      <c r="H46" s="9">
        <v>0</v>
      </c>
      <c r="I46" s="10" t="s">
        <v>4</v>
      </c>
      <c r="J46" s="11">
        <v>0</v>
      </c>
      <c r="K46" s="12" t="s">
        <v>4</v>
      </c>
      <c r="L46" s="9">
        <v>0</v>
      </c>
      <c r="M46" s="10" t="s">
        <v>4</v>
      </c>
    </row>
    <row r="47" spans="3:13" x14ac:dyDescent="0.25">
      <c r="C47" s="8" t="s">
        <v>5</v>
      </c>
      <c r="D47" s="9">
        <v>0</v>
      </c>
      <c r="E47" s="10" t="s">
        <v>4</v>
      </c>
      <c r="F47" s="11">
        <v>0</v>
      </c>
      <c r="G47" s="12" t="s">
        <v>4</v>
      </c>
      <c r="H47" s="9">
        <v>0</v>
      </c>
      <c r="I47" s="10" t="s">
        <v>4</v>
      </c>
      <c r="J47" s="11">
        <v>0</v>
      </c>
      <c r="K47" s="12" t="s">
        <v>4</v>
      </c>
      <c r="L47" s="9">
        <v>0</v>
      </c>
      <c r="M47" s="10" t="s">
        <v>4</v>
      </c>
    </row>
    <row r="48" spans="3:13" x14ac:dyDescent="0.25">
      <c r="C48" s="8" t="s">
        <v>6</v>
      </c>
      <c r="D48" s="9">
        <v>0</v>
      </c>
      <c r="E48" s="10" t="s">
        <v>4</v>
      </c>
      <c r="F48" s="11">
        <v>0</v>
      </c>
      <c r="G48" s="12" t="s">
        <v>4</v>
      </c>
      <c r="H48" s="9">
        <v>0</v>
      </c>
      <c r="I48" s="10" t="s">
        <v>4</v>
      </c>
      <c r="J48" s="11">
        <v>0</v>
      </c>
      <c r="K48" s="12" t="s">
        <v>4</v>
      </c>
      <c r="L48" s="9">
        <v>0</v>
      </c>
      <c r="M48" s="10" t="s">
        <v>4</v>
      </c>
    </row>
    <row r="49" spans="3:13" x14ac:dyDescent="0.25">
      <c r="C49" s="8" t="s">
        <v>7</v>
      </c>
      <c r="D49" s="9">
        <v>0</v>
      </c>
      <c r="E49" s="10" t="s">
        <v>4</v>
      </c>
      <c r="F49" s="11">
        <v>0</v>
      </c>
      <c r="G49" s="12" t="s">
        <v>4</v>
      </c>
      <c r="H49" s="9">
        <v>0</v>
      </c>
      <c r="I49" s="10" t="s">
        <v>4</v>
      </c>
      <c r="J49" s="11">
        <v>0</v>
      </c>
      <c r="K49" s="12" t="s">
        <v>4</v>
      </c>
      <c r="L49" s="9">
        <v>0</v>
      </c>
      <c r="M49" s="10" t="s">
        <v>4</v>
      </c>
    </row>
    <row r="50" spans="3:13" ht="15.75" thickBot="1" x14ac:dyDescent="0.3">
      <c r="C50" s="66" t="s">
        <v>8</v>
      </c>
      <c r="D50" s="15">
        <v>0</v>
      </c>
      <c r="E50" s="13" t="s">
        <v>4</v>
      </c>
      <c r="F50" s="14">
        <v>0</v>
      </c>
      <c r="G50" s="14" t="s">
        <v>4</v>
      </c>
      <c r="H50" s="15">
        <v>0</v>
      </c>
      <c r="I50" s="13" t="s">
        <v>4</v>
      </c>
      <c r="J50" s="14">
        <v>0</v>
      </c>
      <c r="K50" s="14" t="s">
        <v>4</v>
      </c>
      <c r="L50" s="15">
        <v>0</v>
      </c>
      <c r="M50" s="13" t="s">
        <v>4</v>
      </c>
    </row>
    <row r="51" spans="3:13" ht="16.5" thickTop="1" thickBot="1" x14ac:dyDescent="0.3">
      <c r="C51" s="1" t="s">
        <v>11</v>
      </c>
      <c r="D51" s="2">
        <f>SUM(D46:D50)</f>
        <v>0</v>
      </c>
      <c r="E51" s="63" t="s">
        <v>4</v>
      </c>
      <c r="F51" s="5">
        <f>SUM(F46:F50)</f>
        <v>0</v>
      </c>
      <c r="G51" s="64" t="s">
        <v>4</v>
      </c>
      <c r="H51" s="2">
        <f>SUM(H46:H50)</f>
        <v>0</v>
      </c>
      <c r="I51" s="63" t="s">
        <v>4</v>
      </c>
      <c r="J51" s="5">
        <f>SUM(J46:J50)</f>
        <v>0</v>
      </c>
      <c r="K51" s="64" t="s">
        <v>4</v>
      </c>
      <c r="L51" s="2">
        <f>SUM(L46:L50)</f>
        <v>0</v>
      </c>
      <c r="M51" s="65" t="s">
        <v>4</v>
      </c>
    </row>
    <row r="52" spans="3:13" ht="16.5" thickTop="1" thickBot="1" x14ac:dyDescent="0.3">
      <c r="C52" s="6"/>
      <c r="D52" s="125" t="s">
        <v>9</v>
      </c>
      <c r="E52" s="126"/>
      <c r="F52" s="126"/>
      <c r="G52" s="126"/>
      <c r="H52" s="126"/>
      <c r="I52" s="126"/>
      <c r="J52" s="126"/>
      <c r="K52" s="126"/>
      <c r="L52" s="126"/>
      <c r="M52" s="127"/>
    </row>
    <row r="53" spans="3:13" x14ac:dyDescent="0.25">
      <c r="C53" s="16" t="s">
        <v>3</v>
      </c>
      <c r="D53" s="17">
        <v>0</v>
      </c>
      <c r="E53" s="18">
        <v>0</v>
      </c>
      <c r="F53" s="19">
        <v>0</v>
      </c>
      <c r="G53" s="20">
        <v>0</v>
      </c>
      <c r="H53" s="17">
        <v>0</v>
      </c>
      <c r="I53" s="18">
        <v>0</v>
      </c>
      <c r="J53" s="19">
        <v>0</v>
      </c>
      <c r="K53" s="20">
        <v>0</v>
      </c>
      <c r="L53" s="17">
        <v>0</v>
      </c>
      <c r="M53" s="18">
        <v>0</v>
      </c>
    </row>
    <row r="54" spans="3:13" x14ac:dyDescent="0.25">
      <c r="C54" s="16" t="s">
        <v>10</v>
      </c>
      <c r="D54" s="17">
        <v>5.117863936488532E-3</v>
      </c>
      <c r="E54" s="18">
        <v>358.25047555419724</v>
      </c>
      <c r="F54" s="19">
        <v>6.8242226059171502E-3</v>
      </c>
      <c r="G54" s="20">
        <v>477.69558241420054</v>
      </c>
      <c r="H54" s="17">
        <v>9.4298610588826031E-3</v>
      </c>
      <c r="I54" s="18">
        <v>660.09027412178227</v>
      </c>
      <c r="J54" s="19">
        <v>1.3907960352499313E-2</v>
      </c>
      <c r="K54" s="20">
        <v>973.55722467495195</v>
      </c>
      <c r="L54" s="17">
        <v>1.4349997917306991E-2</v>
      </c>
      <c r="M54" s="18">
        <v>1004.4998542114894</v>
      </c>
    </row>
    <row r="55" spans="3:13" x14ac:dyDescent="0.25">
      <c r="C55" s="8" t="s">
        <v>6</v>
      </c>
      <c r="D55" s="17">
        <v>2.3123945012489607E-4</v>
      </c>
      <c r="E55" s="18">
        <v>16.186761508742723</v>
      </c>
      <c r="F55" s="19">
        <v>2.6456737750102626E-4</v>
      </c>
      <c r="G55" s="20">
        <v>18.519716425071838</v>
      </c>
      <c r="H55" s="17">
        <v>2.8505422492377451E-4</v>
      </c>
      <c r="I55" s="18">
        <v>19.953795744664216</v>
      </c>
      <c r="J55" s="19">
        <v>4.8621021564357E-4</v>
      </c>
      <c r="K55" s="20">
        <v>34.034715095049897</v>
      </c>
      <c r="L55" s="17">
        <v>4.8193278536848668E-4</v>
      </c>
      <c r="M55" s="18">
        <v>33.735294975794069</v>
      </c>
    </row>
    <row r="56" spans="3:13" ht="15.75" thickBot="1" x14ac:dyDescent="0.3">
      <c r="C56" s="25" t="s">
        <v>8</v>
      </c>
      <c r="D56" s="15">
        <v>0</v>
      </c>
      <c r="E56" s="18">
        <v>0</v>
      </c>
      <c r="F56" s="14">
        <v>0</v>
      </c>
      <c r="G56" s="20">
        <v>0</v>
      </c>
      <c r="H56" s="15">
        <v>0</v>
      </c>
      <c r="I56" s="18">
        <v>0</v>
      </c>
      <c r="J56" s="14">
        <v>0</v>
      </c>
      <c r="K56" s="20">
        <v>0</v>
      </c>
      <c r="L56" s="15">
        <v>0</v>
      </c>
      <c r="M56" s="18">
        <v>0</v>
      </c>
    </row>
    <row r="57" spans="3:13" ht="16.5" thickTop="1" thickBot="1" x14ac:dyDescent="0.3">
      <c r="C57" s="1" t="s">
        <v>11</v>
      </c>
      <c r="D57" s="2">
        <f>SUM(D53:D56)</f>
        <v>5.3491033866134279E-3</v>
      </c>
      <c r="E57" s="3">
        <f>SUM(E53:E56)</f>
        <v>374.43723706293997</v>
      </c>
      <c r="F57" s="5">
        <f>SUM(F53:F56)</f>
        <v>7.0887899834181766E-3</v>
      </c>
      <c r="G57" s="4">
        <v>496.21529883927241</v>
      </c>
      <c r="H57" s="2">
        <f>SUM(H53:H56)</f>
        <v>9.714915283806377E-3</v>
      </c>
      <c r="I57" s="3">
        <v>680.04406986644653</v>
      </c>
      <c r="J57" s="5">
        <f>SUM(J53:J56)</f>
        <v>1.4394170568142883E-2</v>
      </c>
      <c r="K57" s="4">
        <v>1007.59193977</v>
      </c>
      <c r="L57" s="2">
        <f>SUM(L53:L56)</f>
        <v>1.4831930702675477E-2</v>
      </c>
      <c r="M57" s="57">
        <v>1038.2351491872835</v>
      </c>
    </row>
    <row r="58" spans="3:13" ht="16.5" thickTop="1" thickBot="1" x14ac:dyDescent="0.3">
      <c r="C58" s="1" t="s">
        <v>12</v>
      </c>
      <c r="D58" s="2">
        <v>-5.3491033866134279E-3</v>
      </c>
      <c r="E58" s="60">
        <v>-374.43723706294003</v>
      </c>
      <c r="F58" s="5">
        <v>-7.0887899834181766E-3</v>
      </c>
      <c r="G58" s="59">
        <v>-496.21529883927201</v>
      </c>
      <c r="H58" s="2">
        <v>-9.714915283806377E-3</v>
      </c>
      <c r="I58" s="60">
        <v>-680.04406986644699</v>
      </c>
      <c r="J58" s="5">
        <v>-1.4394170568142883E-2</v>
      </c>
      <c r="K58" s="59">
        <v>-1007.59193977</v>
      </c>
      <c r="L58" s="2">
        <v>-1.4831930702675477E-2</v>
      </c>
      <c r="M58" s="61">
        <v>-1038.2351491872801</v>
      </c>
    </row>
    <row r="59" spans="3:13" ht="16.5" thickTop="1" thickBot="1" x14ac:dyDescent="0.3">
      <c r="D59" s="113" t="s">
        <v>14</v>
      </c>
      <c r="E59" s="114"/>
      <c r="F59" s="114"/>
      <c r="G59" s="114"/>
      <c r="H59" s="114"/>
      <c r="I59" s="114"/>
      <c r="J59" s="114"/>
      <c r="K59" s="114"/>
      <c r="L59" s="114"/>
      <c r="M59" s="115"/>
    </row>
    <row r="60" spans="3:13" ht="15.75" thickBot="1" x14ac:dyDescent="0.3">
      <c r="D60" s="122">
        <v>6</v>
      </c>
      <c r="E60" s="123"/>
      <c r="F60" s="120">
        <v>7</v>
      </c>
      <c r="G60" s="121"/>
      <c r="H60" s="122">
        <v>8</v>
      </c>
      <c r="I60" s="123"/>
      <c r="J60" s="120">
        <v>9</v>
      </c>
      <c r="K60" s="121"/>
      <c r="L60" s="122">
        <v>10</v>
      </c>
      <c r="M60" s="123"/>
    </row>
    <row r="61" spans="3:13" ht="15.75" thickBot="1" x14ac:dyDescent="0.3">
      <c r="D61" s="116" t="s">
        <v>1</v>
      </c>
      <c r="E61" s="117"/>
      <c r="F61" s="117"/>
      <c r="G61" s="117"/>
      <c r="H61" s="117"/>
      <c r="I61" s="117"/>
      <c r="J61" s="117"/>
      <c r="K61" s="117"/>
      <c r="L61" s="117"/>
      <c r="M61" s="118"/>
    </row>
    <row r="62" spans="3:13" x14ac:dyDescent="0.25">
      <c r="D62" s="7" t="s">
        <v>2</v>
      </c>
      <c r="E62" s="7" t="s">
        <v>0</v>
      </c>
      <c r="F62" s="7" t="s">
        <v>2</v>
      </c>
      <c r="G62" s="7" t="s">
        <v>0</v>
      </c>
      <c r="H62" s="7" t="s">
        <v>2</v>
      </c>
      <c r="I62" s="7" t="s">
        <v>0</v>
      </c>
      <c r="J62" s="7" t="s">
        <v>2</v>
      </c>
      <c r="K62" s="7" t="s">
        <v>0</v>
      </c>
      <c r="L62" s="7" t="s">
        <v>2</v>
      </c>
      <c r="M62" s="7" t="s">
        <v>0</v>
      </c>
    </row>
    <row r="63" spans="3:13" x14ac:dyDescent="0.25">
      <c r="C63" s="8" t="s">
        <v>3</v>
      </c>
      <c r="D63" s="11">
        <v>0</v>
      </c>
      <c r="E63" s="12" t="s">
        <v>4</v>
      </c>
      <c r="F63" s="9">
        <v>0</v>
      </c>
      <c r="G63" s="10" t="s">
        <v>4</v>
      </c>
      <c r="H63" s="11">
        <v>0</v>
      </c>
      <c r="I63" s="12" t="s">
        <v>4</v>
      </c>
      <c r="J63" s="9">
        <v>0</v>
      </c>
      <c r="K63" s="10" t="s">
        <v>4</v>
      </c>
      <c r="L63" s="11">
        <v>0</v>
      </c>
      <c r="M63" s="12" t="s">
        <v>4</v>
      </c>
    </row>
    <row r="64" spans="3:13" x14ac:dyDescent="0.25">
      <c r="C64" s="8" t="s">
        <v>5</v>
      </c>
      <c r="D64" s="11">
        <v>0</v>
      </c>
      <c r="E64" s="12" t="s">
        <v>4</v>
      </c>
      <c r="F64" s="9">
        <v>0</v>
      </c>
      <c r="G64" s="10" t="s">
        <v>4</v>
      </c>
      <c r="H64" s="11">
        <v>0</v>
      </c>
      <c r="I64" s="12" t="s">
        <v>4</v>
      </c>
      <c r="J64" s="9">
        <v>0</v>
      </c>
      <c r="K64" s="10" t="s">
        <v>4</v>
      </c>
      <c r="L64" s="11">
        <v>0</v>
      </c>
      <c r="M64" s="12" t="s">
        <v>4</v>
      </c>
    </row>
    <row r="65" spans="3:13" x14ac:dyDescent="0.25">
      <c r="C65" s="8" t="s">
        <v>6</v>
      </c>
      <c r="D65" s="11">
        <v>0</v>
      </c>
      <c r="E65" s="12" t="s">
        <v>4</v>
      </c>
      <c r="F65" s="9">
        <v>0</v>
      </c>
      <c r="G65" s="10" t="s">
        <v>4</v>
      </c>
      <c r="H65" s="11">
        <v>0</v>
      </c>
      <c r="I65" s="12" t="s">
        <v>4</v>
      </c>
      <c r="J65" s="9">
        <v>0</v>
      </c>
      <c r="K65" s="10" t="s">
        <v>4</v>
      </c>
      <c r="L65" s="11">
        <v>0</v>
      </c>
      <c r="M65" s="12" t="s">
        <v>4</v>
      </c>
    </row>
    <row r="66" spans="3:13" x14ac:dyDescent="0.25">
      <c r="C66" s="8" t="s">
        <v>7</v>
      </c>
      <c r="D66" s="11">
        <v>0</v>
      </c>
      <c r="E66" s="12" t="s">
        <v>4</v>
      </c>
      <c r="F66" s="9">
        <v>0</v>
      </c>
      <c r="G66" s="10" t="s">
        <v>4</v>
      </c>
      <c r="H66" s="11">
        <v>0</v>
      </c>
      <c r="I66" s="12" t="s">
        <v>4</v>
      </c>
      <c r="J66" s="9">
        <v>0</v>
      </c>
      <c r="K66" s="10" t="s">
        <v>4</v>
      </c>
      <c r="L66" s="11">
        <v>0</v>
      </c>
      <c r="M66" s="12" t="s">
        <v>4</v>
      </c>
    </row>
    <row r="67" spans="3:13" ht="15.75" thickBot="1" x14ac:dyDescent="0.3">
      <c r="C67" s="8" t="s">
        <v>8</v>
      </c>
      <c r="D67" s="14">
        <v>0</v>
      </c>
      <c r="E67" s="14" t="s">
        <v>4</v>
      </c>
      <c r="F67" s="15">
        <v>0</v>
      </c>
      <c r="G67" s="13" t="s">
        <v>4</v>
      </c>
      <c r="H67" s="14">
        <v>0</v>
      </c>
      <c r="I67" s="14" t="s">
        <v>4</v>
      </c>
      <c r="J67" s="15">
        <v>0</v>
      </c>
      <c r="K67" s="13" t="s">
        <v>4</v>
      </c>
      <c r="L67" s="14">
        <v>0</v>
      </c>
      <c r="M67" s="14" t="s">
        <v>4</v>
      </c>
    </row>
    <row r="68" spans="3:13" ht="16.5" thickTop="1" thickBot="1" x14ac:dyDescent="0.3">
      <c r="C68" s="1" t="s">
        <v>11</v>
      </c>
      <c r="D68" s="5">
        <f>SUM(D63:D67)</f>
        <v>0</v>
      </c>
      <c r="E68" s="64" t="s">
        <v>4</v>
      </c>
      <c r="F68" s="2">
        <f>SUM(F63:F67)</f>
        <v>0</v>
      </c>
      <c r="G68" s="63" t="s">
        <v>4</v>
      </c>
      <c r="H68" s="5">
        <f>SUM(H63:H67)</f>
        <v>0</v>
      </c>
      <c r="I68" s="64" t="s">
        <v>4</v>
      </c>
      <c r="J68" s="2">
        <f>SUM(J63:J67)</f>
        <v>0</v>
      </c>
      <c r="K68" s="63" t="s">
        <v>4</v>
      </c>
      <c r="L68" s="5">
        <f>SUM(L63:L67)</f>
        <v>0</v>
      </c>
      <c r="M68" s="67" t="s">
        <v>4</v>
      </c>
    </row>
    <row r="69" spans="3:13" ht="16.5" thickTop="1" thickBot="1" x14ac:dyDescent="0.3">
      <c r="C69" s="6"/>
      <c r="D69" s="116" t="s">
        <v>9</v>
      </c>
      <c r="E69" s="117"/>
      <c r="F69" s="117"/>
      <c r="G69" s="117"/>
      <c r="H69" s="117"/>
      <c r="I69" s="117"/>
      <c r="J69" s="117"/>
      <c r="K69" s="117"/>
      <c r="L69" s="117"/>
      <c r="M69" s="118"/>
    </row>
    <row r="70" spans="3:13" x14ac:dyDescent="0.25">
      <c r="C70" s="16" t="s">
        <v>3</v>
      </c>
      <c r="D70" s="19">
        <v>0</v>
      </c>
      <c r="E70" s="20">
        <v>0</v>
      </c>
      <c r="F70" s="17">
        <v>0</v>
      </c>
      <c r="G70" s="18">
        <v>0</v>
      </c>
      <c r="H70" s="19">
        <v>0</v>
      </c>
      <c r="I70" s="20">
        <v>0</v>
      </c>
      <c r="J70" s="17">
        <v>0</v>
      </c>
      <c r="K70" s="18">
        <v>0</v>
      </c>
      <c r="L70" s="19">
        <v>0</v>
      </c>
      <c r="M70" s="20">
        <v>0</v>
      </c>
    </row>
    <row r="71" spans="3:13" x14ac:dyDescent="0.25">
      <c r="C71" s="16" t="s">
        <v>10</v>
      </c>
      <c r="D71" s="19">
        <v>1.651965380259179E-2</v>
      </c>
      <c r="E71" s="20">
        <v>1156.3757661814254</v>
      </c>
      <c r="F71" s="17">
        <v>1.6898571574897648E-2</v>
      </c>
      <c r="G71" s="18">
        <v>1182.9000102428354</v>
      </c>
      <c r="H71" s="19">
        <v>1.2707814013174492E-2</v>
      </c>
      <c r="I71" s="20">
        <v>889.54698092221452</v>
      </c>
      <c r="J71" s="17">
        <v>1.2817538320868387E-2</v>
      </c>
      <c r="K71" s="18">
        <v>897.22768246078715</v>
      </c>
      <c r="L71" s="19">
        <v>1.2883891671007066E-2</v>
      </c>
      <c r="M71" s="20">
        <v>901.87241697049456</v>
      </c>
    </row>
    <row r="72" spans="3:13" x14ac:dyDescent="0.25">
      <c r="C72" s="8" t="s">
        <v>6</v>
      </c>
      <c r="D72" s="19">
        <v>5.4986363978252063E-4</v>
      </c>
      <c r="E72" s="20">
        <v>38.490454784776446</v>
      </c>
      <c r="F72" s="17">
        <v>5.1826012588898325E-4</v>
      </c>
      <c r="G72" s="18">
        <v>36.278208812228826</v>
      </c>
      <c r="H72" s="19">
        <v>3.1060040444662285E-4</v>
      </c>
      <c r="I72" s="20">
        <v>21.742028311263599</v>
      </c>
      <c r="J72" s="17">
        <v>3.562100169613435E-4</v>
      </c>
      <c r="K72" s="18">
        <v>24.934701187294046</v>
      </c>
      <c r="L72" s="19">
        <v>3.3462526367735845E-4</v>
      </c>
      <c r="M72" s="20">
        <v>23.42376845741509</v>
      </c>
    </row>
    <row r="73" spans="3:13" ht="15.75" thickBot="1" x14ac:dyDescent="0.3">
      <c r="C73" s="25" t="s">
        <v>8</v>
      </c>
      <c r="D73" s="14">
        <v>0</v>
      </c>
      <c r="E73" s="20">
        <v>0</v>
      </c>
      <c r="F73" s="15">
        <v>0</v>
      </c>
      <c r="G73" s="18">
        <v>0</v>
      </c>
      <c r="H73" s="14">
        <v>0</v>
      </c>
      <c r="I73" s="20">
        <v>0</v>
      </c>
      <c r="J73" s="15">
        <v>0</v>
      </c>
      <c r="K73" s="18">
        <v>0</v>
      </c>
      <c r="L73" s="14">
        <v>0</v>
      </c>
      <c r="M73" s="20">
        <v>0</v>
      </c>
    </row>
    <row r="74" spans="3:13" ht="16.5" thickTop="1" thickBot="1" x14ac:dyDescent="0.3">
      <c r="C74" s="1" t="s">
        <v>11</v>
      </c>
      <c r="D74" s="5">
        <v>1.706951744237431E-2</v>
      </c>
      <c r="E74" s="4">
        <v>1194.8662209662018</v>
      </c>
      <c r="F74" s="2">
        <v>1.7416831700786631E-2</v>
      </c>
      <c r="G74" s="3">
        <v>1219.1782190550641</v>
      </c>
      <c r="H74" s="5">
        <v>1.3018414417621115E-2</v>
      </c>
      <c r="I74" s="4">
        <v>911.28900923347817</v>
      </c>
      <c r="J74" s="2">
        <v>1.317374833782973E-2</v>
      </c>
      <c r="K74" s="3">
        <v>922.16238364808123</v>
      </c>
      <c r="L74" s="5">
        <v>1.3218516934684423E-2</v>
      </c>
      <c r="M74" s="56">
        <v>925.29618542790968</v>
      </c>
    </row>
    <row r="75" spans="3:13" ht="16.5" thickTop="1" thickBot="1" x14ac:dyDescent="0.3">
      <c r="C75" s="1" t="s">
        <v>12</v>
      </c>
      <c r="D75" s="5">
        <v>-1.706951744237431E-2</v>
      </c>
      <c r="E75" s="59">
        <v>-1194.8662209662</v>
      </c>
      <c r="F75" s="2">
        <v>-1.7416831700786631E-2</v>
      </c>
      <c r="G75" s="60">
        <v>-1219.17821905506</v>
      </c>
      <c r="H75" s="5">
        <v>-1.3018414417621115E-2</v>
      </c>
      <c r="I75" s="59">
        <v>-911.28900923347805</v>
      </c>
      <c r="J75" s="2">
        <v>-1.317374833782973E-2</v>
      </c>
      <c r="K75" s="60">
        <v>-922.162383648081</v>
      </c>
      <c r="L75" s="5">
        <v>-1.3218516934684423E-2</v>
      </c>
      <c r="M75" s="62">
        <v>-925.29618542791002</v>
      </c>
    </row>
    <row r="76" spans="3:13" ht="15.75" thickTop="1" x14ac:dyDescent="0.25"/>
    <row r="77" spans="3:13" ht="66.75" customHeight="1" x14ac:dyDescent="0.25">
      <c r="C77" s="119" t="s">
        <v>15</v>
      </c>
      <c r="D77" s="119"/>
      <c r="E77" s="119"/>
      <c r="F77" s="119"/>
    </row>
    <row r="78" spans="3:13" ht="159.75" customHeight="1" x14ac:dyDescent="0.25">
      <c r="C78" s="124" t="s">
        <v>37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3:13" ht="15.75" thickBot="1" x14ac:dyDescent="0.3"/>
    <row r="80" spans="3:13" ht="15.75" thickBot="1" x14ac:dyDescent="0.3">
      <c r="C80" s="6"/>
      <c r="D80" s="113" t="s">
        <v>13</v>
      </c>
      <c r="E80" s="114"/>
      <c r="F80" s="114"/>
      <c r="G80" s="114"/>
      <c r="H80" s="114"/>
      <c r="I80" s="114"/>
      <c r="J80" s="114"/>
      <c r="K80" s="114"/>
      <c r="L80" s="114"/>
      <c r="M80" s="115"/>
    </row>
    <row r="81" spans="3:13" ht="15.75" thickBot="1" x14ac:dyDescent="0.3">
      <c r="C81" s="6"/>
      <c r="D81" s="120">
        <v>1</v>
      </c>
      <c r="E81" s="121"/>
      <c r="F81" s="122">
        <v>2</v>
      </c>
      <c r="G81" s="123"/>
      <c r="H81" s="120">
        <v>3</v>
      </c>
      <c r="I81" s="121"/>
      <c r="J81" s="122">
        <v>4</v>
      </c>
      <c r="K81" s="123"/>
      <c r="L81" s="120">
        <v>5</v>
      </c>
      <c r="M81" s="121"/>
    </row>
    <row r="82" spans="3:13" ht="15.75" thickBot="1" x14ac:dyDescent="0.3">
      <c r="C82" s="6"/>
      <c r="D82" s="116" t="s">
        <v>1</v>
      </c>
      <c r="E82" s="117"/>
      <c r="F82" s="117"/>
      <c r="G82" s="117"/>
      <c r="H82" s="117"/>
      <c r="I82" s="117"/>
      <c r="J82" s="117"/>
      <c r="K82" s="117"/>
      <c r="L82" s="117"/>
      <c r="M82" s="118"/>
    </row>
    <row r="83" spans="3:13" x14ac:dyDescent="0.25">
      <c r="C83" s="6"/>
      <c r="D83" s="7" t="s">
        <v>2</v>
      </c>
      <c r="E83" s="7" t="s">
        <v>0</v>
      </c>
      <c r="F83" s="7" t="s">
        <v>2</v>
      </c>
      <c r="G83" s="7" t="s">
        <v>0</v>
      </c>
      <c r="H83" s="7" t="s">
        <v>2</v>
      </c>
      <c r="I83" s="7" t="s">
        <v>0</v>
      </c>
      <c r="J83" s="7" t="s">
        <v>2</v>
      </c>
      <c r="K83" s="7" t="s">
        <v>0</v>
      </c>
      <c r="L83" s="7" t="s">
        <v>2</v>
      </c>
      <c r="M83" s="7" t="s">
        <v>0</v>
      </c>
    </row>
    <row r="84" spans="3:13" x14ac:dyDescent="0.25">
      <c r="C84" s="8" t="s">
        <v>3</v>
      </c>
      <c r="D84" s="9">
        <v>0</v>
      </c>
      <c r="E84" s="10" t="s">
        <v>4</v>
      </c>
      <c r="F84" s="11">
        <v>0</v>
      </c>
      <c r="G84" s="12" t="s">
        <v>4</v>
      </c>
      <c r="H84" s="9">
        <v>0</v>
      </c>
      <c r="I84" s="10" t="s">
        <v>4</v>
      </c>
      <c r="J84" s="11">
        <v>0</v>
      </c>
      <c r="K84" s="12" t="s">
        <v>4</v>
      </c>
      <c r="L84" s="9">
        <v>0</v>
      </c>
      <c r="M84" s="10" t="s">
        <v>4</v>
      </c>
    </row>
    <row r="85" spans="3:13" x14ac:dyDescent="0.25">
      <c r="C85" s="8" t="s">
        <v>5</v>
      </c>
      <c r="D85" s="9">
        <v>0</v>
      </c>
      <c r="E85" s="10" t="s">
        <v>4</v>
      </c>
      <c r="F85" s="11">
        <v>0</v>
      </c>
      <c r="G85" s="12" t="s">
        <v>4</v>
      </c>
      <c r="H85" s="9">
        <v>0</v>
      </c>
      <c r="I85" s="10" t="s">
        <v>4</v>
      </c>
      <c r="J85" s="11">
        <v>0</v>
      </c>
      <c r="K85" s="12" t="s">
        <v>4</v>
      </c>
      <c r="L85" s="9">
        <v>0</v>
      </c>
      <c r="M85" s="10" t="s">
        <v>4</v>
      </c>
    </row>
    <row r="86" spans="3:13" x14ac:dyDescent="0.25">
      <c r="C86" s="8" t="s">
        <v>6</v>
      </c>
      <c r="D86" s="9">
        <v>0</v>
      </c>
      <c r="E86" s="10" t="s">
        <v>4</v>
      </c>
      <c r="F86" s="11">
        <v>0</v>
      </c>
      <c r="G86" s="12" t="s">
        <v>4</v>
      </c>
      <c r="H86" s="9">
        <v>0</v>
      </c>
      <c r="I86" s="10" t="s">
        <v>4</v>
      </c>
      <c r="J86" s="11">
        <v>0</v>
      </c>
      <c r="K86" s="12" t="s">
        <v>4</v>
      </c>
      <c r="L86" s="9">
        <v>0</v>
      </c>
      <c r="M86" s="10" t="s">
        <v>4</v>
      </c>
    </row>
    <row r="87" spans="3:13" x14ac:dyDescent="0.25">
      <c r="C87" s="8" t="s">
        <v>7</v>
      </c>
      <c r="D87" s="9">
        <v>0</v>
      </c>
      <c r="E87" s="10" t="s">
        <v>4</v>
      </c>
      <c r="F87" s="11">
        <v>0</v>
      </c>
      <c r="G87" s="12" t="s">
        <v>4</v>
      </c>
      <c r="H87" s="9">
        <v>0</v>
      </c>
      <c r="I87" s="10" t="s">
        <v>4</v>
      </c>
      <c r="J87" s="11">
        <v>0</v>
      </c>
      <c r="K87" s="12" t="s">
        <v>4</v>
      </c>
      <c r="L87" s="9">
        <v>0</v>
      </c>
      <c r="M87" s="10" t="s">
        <v>4</v>
      </c>
    </row>
    <row r="88" spans="3:13" ht="15.75" thickBot="1" x14ac:dyDescent="0.3">
      <c r="C88" s="8" t="s">
        <v>8</v>
      </c>
      <c r="D88" s="9">
        <v>0</v>
      </c>
      <c r="E88" s="13" t="s">
        <v>4</v>
      </c>
      <c r="F88" s="14">
        <v>0</v>
      </c>
      <c r="G88" s="14" t="s">
        <v>4</v>
      </c>
      <c r="H88" s="15">
        <v>0</v>
      </c>
      <c r="I88" s="13" t="s">
        <v>4</v>
      </c>
      <c r="J88" s="14">
        <v>0</v>
      </c>
      <c r="K88" s="14" t="s">
        <v>4</v>
      </c>
      <c r="L88" s="15">
        <v>0</v>
      </c>
      <c r="M88" s="13" t="s">
        <v>4</v>
      </c>
    </row>
    <row r="89" spans="3:13" ht="16.5" thickTop="1" thickBot="1" x14ac:dyDescent="0.3">
      <c r="C89" s="1" t="s">
        <v>11</v>
      </c>
      <c r="D89" s="2">
        <f>SUM(D84:D88)</f>
        <v>0</v>
      </c>
      <c r="E89" s="63" t="s">
        <v>4</v>
      </c>
      <c r="F89" s="5">
        <f>SUM(F84:F88)</f>
        <v>0</v>
      </c>
      <c r="G89" s="64" t="s">
        <v>4</v>
      </c>
      <c r="H89" s="2">
        <f>SUM(H84:H88)</f>
        <v>0</v>
      </c>
      <c r="I89" s="63" t="s">
        <v>4</v>
      </c>
      <c r="J89" s="5">
        <f>SUM(J84:J88)</f>
        <v>0</v>
      </c>
      <c r="K89" s="64" t="s">
        <v>4</v>
      </c>
      <c r="L89" s="2">
        <f>SUM(L84:L88)</f>
        <v>0</v>
      </c>
      <c r="M89" s="65" t="s">
        <v>4</v>
      </c>
    </row>
    <row r="90" spans="3:13" ht="16.5" thickTop="1" thickBot="1" x14ac:dyDescent="0.3">
      <c r="C90" s="6"/>
      <c r="D90" s="116" t="s">
        <v>9</v>
      </c>
      <c r="E90" s="117"/>
      <c r="F90" s="117"/>
      <c r="G90" s="117"/>
      <c r="H90" s="117"/>
      <c r="I90" s="117"/>
      <c r="J90" s="117"/>
      <c r="K90" s="117"/>
      <c r="L90" s="117"/>
      <c r="M90" s="118"/>
    </row>
    <row r="91" spans="3:13" x14ac:dyDescent="0.25">
      <c r="C91" s="16" t="s">
        <v>3</v>
      </c>
      <c r="D91" s="17">
        <v>0</v>
      </c>
      <c r="E91" s="18">
        <v>0</v>
      </c>
      <c r="F91" s="19">
        <v>0</v>
      </c>
      <c r="G91" s="20">
        <v>0</v>
      </c>
      <c r="H91" s="17">
        <v>0</v>
      </c>
      <c r="I91" s="18">
        <v>0</v>
      </c>
      <c r="J91" s="19">
        <v>0</v>
      </c>
      <c r="K91" s="20">
        <v>0</v>
      </c>
      <c r="L91" s="17">
        <v>0</v>
      </c>
      <c r="M91" s="18">
        <v>0</v>
      </c>
    </row>
    <row r="92" spans="3:13" x14ac:dyDescent="0.25">
      <c r="C92" s="16" t="s">
        <v>10</v>
      </c>
      <c r="D92" s="17">
        <v>5.117863936488532E-3</v>
      </c>
      <c r="E92" s="18">
        <v>767.67959047327975</v>
      </c>
      <c r="F92" s="19">
        <v>6.8242226059171502E-3</v>
      </c>
      <c r="G92" s="20">
        <v>1023.6333908875725</v>
      </c>
      <c r="H92" s="17">
        <v>9.4298610588826031E-3</v>
      </c>
      <c r="I92" s="18">
        <v>1414.4791588323906</v>
      </c>
      <c r="J92" s="19">
        <v>1.3907960352499313E-2</v>
      </c>
      <c r="K92" s="20">
        <v>2086.1940528748969</v>
      </c>
      <c r="L92" s="17">
        <v>1.4349997917306991E-2</v>
      </c>
      <c r="M92" s="18">
        <v>2152.4996875960487</v>
      </c>
    </row>
    <row r="93" spans="3:13" x14ac:dyDescent="0.25">
      <c r="C93" s="8" t="s">
        <v>6</v>
      </c>
      <c r="D93" s="17">
        <v>2.3123945012489607E-4</v>
      </c>
      <c r="E93" s="18">
        <v>34.685917518734414</v>
      </c>
      <c r="F93" s="19">
        <v>2.6456737750102626E-4</v>
      </c>
      <c r="G93" s="20">
        <v>39.685106625153942</v>
      </c>
      <c r="H93" s="17">
        <v>2.8505422492377451E-4</v>
      </c>
      <c r="I93" s="18">
        <v>42.75813373856618</v>
      </c>
      <c r="J93" s="19">
        <v>4.8621021564357E-4</v>
      </c>
      <c r="K93" s="20">
        <v>72.931532346535505</v>
      </c>
      <c r="L93" s="17">
        <v>4.8193278536848668E-4</v>
      </c>
      <c r="M93" s="18">
        <v>72.289917805273006</v>
      </c>
    </row>
    <row r="94" spans="3:13" ht="15.75" thickBot="1" x14ac:dyDescent="0.3">
      <c r="C94" s="25" t="s">
        <v>8</v>
      </c>
      <c r="D94" s="15">
        <v>0</v>
      </c>
      <c r="E94" s="18">
        <v>0</v>
      </c>
      <c r="F94" s="14">
        <v>0</v>
      </c>
      <c r="G94" s="20">
        <v>0</v>
      </c>
      <c r="H94" s="15">
        <v>0</v>
      </c>
      <c r="I94" s="18">
        <v>0</v>
      </c>
      <c r="J94" s="14">
        <v>0</v>
      </c>
      <c r="K94" s="20">
        <v>0</v>
      </c>
      <c r="L94" s="15">
        <v>0</v>
      </c>
      <c r="M94" s="18">
        <v>0</v>
      </c>
    </row>
    <row r="95" spans="3:13" ht="16.5" thickTop="1" thickBot="1" x14ac:dyDescent="0.3">
      <c r="C95" s="1" t="s">
        <v>11</v>
      </c>
      <c r="D95" s="2">
        <f t="shared" ref="D95:M95" si="1">SUM(D91:D94)</f>
        <v>5.3491033866134279E-3</v>
      </c>
      <c r="E95" s="3">
        <f t="shared" si="1"/>
        <v>802.36550799201416</v>
      </c>
      <c r="F95" s="5">
        <f t="shared" si="1"/>
        <v>7.0887899834181766E-3</v>
      </c>
      <c r="G95" s="4">
        <f t="shared" si="1"/>
        <v>1063.3184975127265</v>
      </c>
      <c r="H95" s="2">
        <f t="shared" si="1"/>
        <v>9.714915283806377E-3</v>
      </c>
      <c r="I95" s="3">
        <f t="shared" si="1"/>
        <v>1457.2372925709567</v>
      </c>
      <c r="J95" s="5">
        <f t="shared" si="1"/>
        <v>1.4394170568142883E-2</v>
      </c>
      <c r="K95" s="4">
        <f t="shared" si="1"/>
        <v>2159.1255852214326</v>
      </c>
      <c r="L95" s="2">
        <f t="shared" si="1"/>
        <v>1.4831930702675477E-2</v>
      </c>
      <c r="M95" s="57">
        <f t="shared" si="1"/>
        <v>2224.7896054013218</v>
      </c>
    </row>
    <row r="96" spans="3:13" ht="16.5" thickTop="1" thickBot="1" x14ac:dyDescent="0.3">
      <c r="C96" s="1" t="s">
        <v>12</v>
      </c>
      <c r="D96" s="2">
        <v>-5.3491033866134279E-3</v>
      </c>
      <c r="E96" s="60">
        <v>-802.36550799201405</v>
      </c>
      <c r="F96" s="5">
        <v>-7.0887899834181766E-3</v>
      </c>
      <c r="G96" s="59">
        <v>-1063.3184975127299</v>
      </c>
      <c r="H96" s="2">
        <v>-9.714915283806377E-3</v>
      </c>
      <c r="I96" s="60">
        <v>-1457.2372925709601</v>
      </c>
      <c r="J96" s="5">
        <v>-1.4394170568142883E-2</v>
      </c>
      <c r="K96" s="59">
        <v>-2159.1255852214299</v>
      </c>
      <c r="L96" s="2">
        <v>-1.4831930702675477E-2</v>
      </c>
      <c r="M96" s="61">
        <v>-2224.7896054013199</v>
      </c>
    </row>
    <row r="97" spans="3:13" ht="16.5" thickTop="1" thickBot="1" x14ac:dyDescent="0.3">
      <c r="D97" s="113" t="s">
        <v>13</v>
      </c>
      <c r="E97" s="114"/>
      <c r="F97" s="114"/>
      <c r="G97" s="114"/>
      <c r="H97" s="114"/>
      <c r="I97" s="114"/>
      <c r="J97" s="114"/>
      <c r="K97" s="114"/>
      <c r="L97" s="114"/>
      <c r="M97" s="115"/>
    </row>
    <row r="98" spans="3:13" ht="15.75" thickBot="1" x14ac:dyDescent="0.3">
      <c r="D98" s="122">
        <v>6</v>
      </c>
      <c r="E98" s="123"/>
      <c r="F98" s="120">
        <v>7</v>
      </c>
      <c r="G98" s="121"/>
      <c r="H98" s="122">
        <v>8</v>
      </c>
      <c r="I98" s="123"/>
      <c r="J98" s="120">
        <v>9</v>
      </c>
      <c r="K98" s="121"/>
      <c r="L98" s="122">
        <v>10</v>
      </c>
      <c r="M98" s="123"/>
    </row>
    <row r="99" spans="3:13" ht="15.75" thickBot="1" x14ac:dyDescent="0.3">
      <c r="D99" s="116" t="s">
        <v>1</v>
      </c>
      <c r="E99" s="117"/>
      <c r="F99" s="117"/>
      <c r="G99" s="117"/>
      <c r="H99" s="117"/>
      <c r="I99" s="117"/>
      <c r="J99" s="117"/>
      <c r="K99" s="117"/>
      <c r="L99" s="117"/>
      <c r="M99" s="118"/>
    </row>
    <row r="100" spans="3:13" x14ac:dyDescent="0.25">
      <c r="D100" s="7" t="s">
        <v>2</v>
      </c>
      <c r="E100" s="7" t="s">
        <v>0</v>
      </c>
      <c r="F100" s="7" t="s">
        <v>2</v>
      </c>
      <c r="G100" s="7" t="s">
        <v>0</v>
      </c>
      <c r="H100" s="7" t="s">
        <v>2</v>
      </c>
      <c r="I100" s="7" t="s">
        <v>0</v>
      </c>
      <c r="J100" s="7" t="s">
        <v>2</v>
      </c>
      <c r="K100" s="7" t="s">
        <v>0</v>
      </c>
      <c r="L100" s="7" t="s">
        <v>2</v>
      </c>
      <c r="M100" s="7" t="s">
        <v>0</v>
      </c>
    </row>
    <row r="101" spans="3:13" x14ac:dyDescent="0.25">
      <c r="C101" s="8" t="s">
        <v>3</v>
      </c>
      <c r="D101" s="11">
        <v>0</v>
      </c>
      <c r="E101" s="12" t="s">
        <v>4</v>
      </c>
      <c r="F101" s="9">
        <v>0</v>
      </c>
      <c r="G101" s="10" t="s">
        <v>4</v>
      </c>
      <c r="H101" s="11">
        <v>0</v>
      </c>
      <c r="I101" s="12" t="s">
        <v>4</v>
      </c>
      <c r="J101" s="9">
        <v>0</v>
      </c>
      <c r="K101" s="10" t="s">
        <v>4</v>
      </c>
      <c r="L101" s="11">
        <v>0</v>
      </c>
      <c r="M101" s="12" t="s">
        <v>4</v>
      </c>
    </row>
    <row r="102" spans="3:13" x14ac:dyDescent="0.25">
      <c r="C102" s="8" t="s">
        <v>5</v>
      </c>
      <c r="D102" s="11">
        <v>0</v>
      </c>
      <c r="E102" s="12" t="s">
        <v>4</v>
      </c>
      <c r="F102" s="9">
        <v>0</v>
      </c>
      <c r="G102" s="10" t="s">
        <v>4</v>
      </c>
      <c r="H102" s="11">
        <v>0</v>
      </c>
      <c r="I102" s="12" t="s">
        <v>4</v>
      </c>
      <c r="J102" s="9">
        <v>0</v>
      </c>
      <c r="K102" s="10" t="s">
        <v>4</v>
      </c>
      <c r="L102" s="11">
        <v>0</v>
      </c>
      <c r="M102" s="12" t="s">
        <v>4</v>
      </c>
    </row>
    <row r="103" spans="3:13" x14ac:dyDescent="0.25">
      <c r="C103" s="8" t="s">
        <v>6</v>
      </c>
      <c r="D103" s="11">
        <v>0</v>
      </c>
      <c r="E103" s="12" t="s">
        <v>4</v>
      </c>
      <c r="F103" s="9">
        <v>0</v>
      </c>
      <c r="G103" s="10" t="s">
        <v>4</v>
      </c>
      <c r="H103" s="11">
        <v>0</v>
      </c>
      <c r="I103" s="12" t="s">
        <v>4</v>
      </c>
      <c r="J103" s="9">
        <v>0</v>
      </c>
      <c r="K103" s="10" t="s">
        <v>4</v>
      </c>
      <c r="L103" s="11">
        <v>0</v>
      </c>
      <c r="M103" s="12" t="s">
        <v>4</v>
      </c>
    </row>
    <row r="104" spans="3:13" x14ac:dyDescent="0.25">
      <c r="C104" s="8" t="s">
        <v>7</v>
      </c>
      <c r="D104" s="11">
        <v>0</v>
      </c>
      <c r="E104" s="12" t="s">
        <v>4</v>
      </c>
      <c r="F104" s="9">
        <v>0</v>
      </c>
      <c r="G104" s="10" t="s">
        <v>4</v>
      </c>
      <c r="H104" s="11">
        <v>0</v>
      </c>
      <c r="I104" s="12" t="s">
        <v>4</v>
      </c>
      <c r="J104" s="9">
        <v>0</v>
      </c>
      <c r="K104" s="10" t="s">
        <v>4</v>
      </c>
      <c r="L104" s="11">
        <v>0</v>
      </c>
      <c r="M104" s="12" t="s">
        <v>4</v>
      </c>
    </row>
    <row r="105" spans="3:13" ht="15.75" thickBot="1" x14ac:dyDescent="0.3">
      <c r="C105" s="8" t="s">
        <v>8</v>
      </c>
      <c r="D105" s="14">
        <v>0</v>
      </c>
      <c r="E105" s="14" t="s">
        <v>4</v>
      </c>
      <c r="F105" s="15">
        <v>0</v>
      </c>
      <c r="G105" s="13" t="s">
        <v>4</v>
      </c>
      <c r="H105" s="14">
        <v>0</v>
      </c>
      <c r="I105" s="14" t="s">
        <v>4</v>
      </c>
      <c r="J105" s="15">
        <v>0</v>
      </c>
      <c r="K105" s="13" t="s">
        <v>4</v>
      </c>
      <c r="L105" s="14">
        <v>0</v>
      </c>
      <c r="M105" s="14" t="s">
        <v>4</v>
      </c>
    </row>
    <row r="106" spans="3:13" ht="16.5" thickTop="1" thickBot="1" x14ac:dyDescent="0.3">
      <c r="C106" s="1" t="s">
        <v>11</v>
      </c>
      <c r="D106" s="5">
        <f>SUM(D101:D105)</f>
        <v>0</v>
      </c>
      <c r="E106" s="64" t="s">
        <v>4</v>
      </c>
      <c r="F106" s="2">
        <f>SUM(F101:F105)</f>
        <v>0</v>
      </c>
      <c r="G106" s="63" t="s">
        <v>4</v>
      </c>
      <c r="H106" s="5">
        <f>SUM(H101:H105)</f>
        <v>0</v>
      </c>
      <c r="I106" s="64" t="s">
        <v>4</v>
      </c>
      <c r="J106" s="2">
        <f>SUM(J101:J105)</f>
        <v>0</v>
      </c>
      <c r="K106" s="63" t="s">
        <v>4</v>
      </c>
      <c r="L106" s="5">
        <f>SUM(L101:L105)</f>
        <v>0</v>
      </c>
      <c r="M106" s="67" t="s">
        <v>4</v>
      </c>
    </row>
    <row r="107" spans="3:13" ht="16.5" thickTop="1" thickBot="1" x14ac:dyDescent="0.3">
      <c r="C107" s="6"/>
      <c r="D107" s="116" t="s">
        <v>9</v>
      </c>
      <c r="E107" s="117"/>
      <c r="F107" s="117"/>
      <c r="G107" s="117"/>
      <c r="H107" s="117"/>
      <c r="I107" s="117"/>
      <c r="J107" s="117"/>
      <c r="K107" s="117"/>
      <c r="L107" s="117"/>
      <c r="M107" s="118"/>
    </row>
    <row r="108" spans="3:13" x14ac:dyDescent="0.25">
      <c r="C108" s="16" t="s">
        <v>3</v>
      </c>
      <c r="D108" s="19">
        <v>0</v>
      </c>
      <c r="E108" s="20">
        <v>0</v>
      </c>
      <c r="F108" s="17">
        <v>0</v>
      </c>
      <c r="G108" s="18">
        <v>0</v>
      </c>
      <c r="H108" s="19">
        <v>0</v>
      </c>
      <c r="I108" s="20">
        <v>0</v>
      </c>
      <c r="J108" s="17">
        <v>0</v>
      </c>
      <c r="K108" s="18">
        <v>0</v>
      </c>
      <c r="L108" s="19">
        <v>0</v>
      </c>
      <c r="M108" s="20">
        <v>0</v>
      </c>
    </row>
    <row r="109" spans="3:13" x14ac:dyDescent="0.25">
      <c r="C109" s="16" t="s">
        <v>10</v>
      </c>
      <c r="D109" s="19">
        <v>1.651965380259179E-2</v>
      </c>
      <c r="E109" s="20">
        <v>2477.9480703887684</v>
      </c>
      <c r="F109" s="17">
        <v>1.6076208414288216E-2</v>
      </c>
      <c r="G109" s="18">
        <v>2411.4312621432323</v>
      </c>
      <c r="H109" s="19">
        <v>1.1004479904461493E-2</v>
      </c>
      <c r="I109" s="20">
        <v>1650.6719856692239</v>
      </c>
      <c r="J109" s="17">
        <v>1.141820421215539E-2</v>
      </c>
      <c r="K109" s="18">
        <v>1712.7306318233084</v>
      </c>
      <c r="L109" s="19">
        <v>1.1484557562294068E-2</v>
      </c>
      <c r="M109" s="20">
        <v>1722.6836343441103</v>
      </c>
    </row>
    <row r="110" spans="3:13" x14ac:dyDescent="0.25">
      <c r="C110" s="8" t="s">
        <v>6</v>
      </c>
      <c r="D110" s="19">
        <v>5.4986363978252063E-4</v>
      </c>
      <c r="E110" s="20">
        <v>82.479545967378087</v>
      </c>
      <c r="F110" s="17">
        <v>4.74776263734386E-4</v>
      </c>
      <c r="G110" s="18">
        <v>71.216439560157895</v>
      </c>
      <c r="H110" s="19">
        <v>2.1441197751356298E-4</v>
      </c>
      <c r="I110" s="20">
        <v>32.161796627034448</v>
      </c>
      <c r="J110" s="17">
        <v>2.6002159002828359E-4</v>
      </c>
      <c r="K110" s="18">
        <v>39.003238504242539</v>
      </c>
      <c r="L110" s="19">
        <v>2.3843683674429857E-4</v>
      </c>
      <c r="M110" s="20">
        <v>35.765525511644789</v>
      </c>
    </row>
    <row r="111" spans="3:13" ht="15.75" thickBot="1" x14ac:dyDescent="0.3">
      <c r="C111" s="25" t="s">
        <v>8</v>
      </c>
      <c r="D111" s="14">
        <v>0</v>
      </c>
      <c r="E111" s="20">
        <v>0</v>
      </c>
      <c r="F111" s="15">
        <v>0</v>
      </c>
      <c r="G111" s="18">
        <v>0</v>
      </c>
      <c r="H111" s="14">
        <v>0</v>
      </c>
      <c r="I111" s="20">
        <v>0</v>
      </c>
      <c r="J111" s="15">
        <v>0</v>
      </c>
      <c r="K111" s="18">
        <v>0</v>
      </c>
      <c r="L111" s="14">
        <v>0</v>
      </c>
      <c r="M111" s="20">
        <v>0</v>
      </c>
    </row>
    <row r="112" spans="3:13" ht="16.5" thickTop="1" thickBot="1" x14ac:dyDescent="0.3">
      <c r="C112" s="1" t="s">
        <v>11</v>
      </c>
      <c r="D112" s="5">
        <f t="shared" ref="D112:M112" si="2">SUM(D108:D111)</f>
        <v>1.706951744237431E-2</v>
      </c>
      <c r="E112" s="4">
        <f t="shared" si="2"/>
        <v>2560.4276163561467</v>
      </c>
      <c r="F112" s="2">
        <f t="shared" si="2"/>
        <v>1.6550984678022601E-2</v>
      </c>
      <c r="G112" s="3">
        <f t="shared" si="2"/>
        <v>2482.6477017033903</v>
      </c>
      <c r="H112" s="5">
        <f t="shared" si="2"/>
        <v>1.1218891881975055E-2</v>
      </c>
      <c r="I112" s="4">
        <f t="shared" si="2"/>
        <v>1682.8337822962583</v>
      </c>
      <c r="J112" s="2">
        <f t="shared" si="2"/>
        <v>1.1678225802183674E-2</v>
      </c>
      <c r="K112" s="3">
        <f t="shared" si="2"/>
        <v>1751.7338703275509</v>
      </c>
      <c r="L112" s="5">
        <f t="shared" si="2"/>
        <v>1.1722994399038367E-2</v>
      </c>
      <c r="M112" s="56">
        <f t="shared" si="2"/>
        <v>1758.4491598557549</v>
      </c>
    </row>
    <row r="113" spans="3:13" ht="16.5" thickTop="1" thickBot="1" x14ac:dyDescent="0.3">
      <c r="C113" s="1" t="s">
        <v>12</v>
      </c>
      <c r="D113" s="5">
        <v>-1.706951744237431E-2</v>
      </c>
      <c r="E113" s="59">
        <v>-2560.4276163561499</v>
      </c>
      <c r="F113" s="2">
        <v>-1.6550984678022601E-2</v>
      </c>
      <c r="G113" s="60">
        <v>-2482.6477017033899</v>
      </c>
      <c r="H113" s="5">
        <v>-1.1218891881975055E-2</v>
      </c>
      <c r="I113" s="59">
        <v>-1682.8337822962601</v>
      </c>
      <c r="J113" s="2">
        <v>-1.1678225802183674E-2</v>
      </c>
      <c r="K113" s="60">
        <v>-1751.73387032755</v>
      </c>
      <c r="L113" s="5">
        <v>-1.1722994399038367E-2</v>
      </c>
      <c r="M113" s="62">
        <v>-1758.4491598557499</v>
      </c>
    </row>
    <row r="114" spans="3:13" ht="15.75" thickTop="1" x14ac:dyDescent="0.25"/>
    <row r="115" spans="3:13" ht="75" customHeight="1" x14ac:dyDescent="0.25">
      <c r="C115" s="119" t="s">
        <v>17</v>
      </c>
      <c r="D115" s="119"/>
      <c r="E115" s="119"/>
      <c r="F115" s="119"/>
    </row>
    <row r="116" spans="3:13" ht="148.5" customHeight="1" x14ac:dyDescent="0.25">
      <c r="C116" s="124" t="s">
        <v>37</v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</sheetData>
  <mergeCells count="54">
    <mergeCell ref="D99:M99"/>
    <mergeCell ref="D107:M107"/>
    <mergeCell ref="C115:F115"/>
    <mergeCell ref="C116:M116"/>
    <mergeCell ref="D82:M82"/>
    <mergeCell ref="D90:M90"/>
    <mergeCell ref="D97:M97"/>
    <mergeCell ref="D98:E98"/>
    <mergeCell ref="F98:G98"/>
    <mergeCell ref="H98:I98"/>
    <mergeCell ref="J98:K98"/>
    <mergeCell ref="L98:M98"/>
    <mergeCell ref="D80:M80"/>
    <mergeCell ref="D81:E81"/>
    <mergeCell ref="F81:G81"/>
    <mergeCell ref="H81:I81"/>
    <mergeCell ref="J81:K81"/>
    <mergeCell ref="L81:M81"/>
    <mergeCell ref="D61:M61"/>
    <mergeCell ref="D69:M69"/>
    <mergeCell ref="C40:M40"/>
    <mergeCell ref="C77:F77"/>
    <mergeCell ref="C78:M78"/>
    <mergeCell ref="D44:M44"/>
    <mergeCell ref="D52:M52"/>
    <mergeCell ref="D59:M59"/>
    <mergeCell ref="D60:E60"/>
    <mergeCell ref="F60:G60"/>
    <mergeCell ref="H60:I60"/>
    <mergeCell ref="J60:K60"/>
    <mergeCell ref="L60:M60"/>
    <mergeCell ref="D43:E43"/>
    <mergeCell ref="F43:G43"/>
    <mergeCell ref="H43:I43"/>
    <mergeCell ref="J43:K43"/>
    <mergeCell ref="L43:M43"/>
    <mergeCell ref="D23:M23"/>
    <mergeCell ref="D13:M13"/>
    <mergeCell ref="D31:M31"/>
    <mergeCell ref="D42:M42"/>
    <mergeCell ref="H22:I22"/>
    <mergeCell ref="J22:K22"/>
    <mergeCell ref="L22:M22"/>
    <mergeCell ref="D3:M3"/>
    <mergeCell ref="D21:M21"/>
    <mergeCell ref="D5:M5"/>
    <mergeCell ref="C39:F39"/>
    <mergeCell ref="D4:E4"/>
    <mergeCell ref="F4:G4"/>
    <mergeCell ref="H4:I4"/>
    <mergeCell ref="J4:K4"/>
    <mergeCell ref="L4:M4"/>
    <mergeCell ref="D22:E22"/>
    <mergeCell ref="F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53EF-E933-44BF-845E-5FE452DAEFEC}">
  <dimension ref="B2:V21"/>
  <sheetViews>
    <sheetView showGridLines="0" workbookViewId="0">
      <selection activeCell="M13" sqref="M13:V18"/>
    </sheetView>
  </sheetViews>
  <sheetFormatPr defaultColWidth="8.85546875" defaultRowHeight="15" x14ac:dyDescent="0.25"/>
  <cols>
    <col min="2" max="2" width="16" bestFit="1" customWidth="1"/>
    <col min="3" max="3" width="5.42578125" bestFit="1" customWidth="1"/>
    <col min="4" max="4" width="7.42578125" bestFit="1" customWidth="1"/>
    <col min="5" max="5" width="5.42578125" bestFit="1" customWidth="1"/>
    <col min="6" max="6" width="7.42578125" bestFit="1" customWidth="1"/>
    <col min="7" max="7" width="5.42578125" bestFit="1" customWidth="1"/>
    <col min="8" max="8" width="7.425781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20" max="20" width="8.140625" bestFit="1" customWidth="1"/>
    <col min="21" max="21" width="5.42578125" bestFit="1" customWidth="1"/>
    <col min="22" max="22" width="8.140625" bestFit="1" customWidth="1"/>
  </cols>
  <sheetData>
    <row r="2" spans="2:22" ht="15.75" thickBot="1" x14ac:dyDescent="0.3"/>
    <row r="3" spans="2:22" ht="15.75" thickBot="1" x14ac:dyDescent="0.3">
      <c r="B3" s="6"/>
      <c r="C3" s="128" t="s">
        <v>14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2:22" ht="15.75" thickBot="1" x14ac:dyDescent="0.3">
      <c r="B4" s="6"/>
      <c r="C4" s="120">
        <v>1</v>
      </c>
      <c r="D4" s="121"/>
      <c r="E4" s="122">
        <v>2</v>
      </c>
      <c r="F4" s="123"/>
      <c r="G4" s="120">
        <v>3</v>
      </c>
      <c r="H4" s="121"/>
      <c r="I4" s="122">
        <v>4</v>
      </c>
      <c r="J4" s="123"/>
      <c r="K4" s="120">
        <v>5</v>
      </c>
      <c r="L4" s="121"/>
      <c r="M4" s="122">
        <v>6</v>
      </c>
      <c r="N4" s="123"/>
      <c r="O4" s="120">
        <v>7</v>
      </c>
      <c r="P4" s="121"/>
      <c r="Q4" s="122">
        <v>8</v>
      </c>
      <c r="R4" s="123"/>
      <c r="S4" s="120">
        <v>9</v>
      </c>
      <c r="T4" s="121"/>
      <c r="U4" s="122">
        <v>10</v>
      </c>
      <c r="V4" s="123"/>
    </row>
    <row r="5" spans="2:22" ht="15.75" thickBot="1" x14ac:dyDescent="0.3">
      <c r="B5" s="6"/>
      <c r="C5" s="116" t="s">
        <v>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</row>
    <row r="6" spans="2:22" x14ac:dyDescent="0.25">
      <c r="B6" s="6"/>
      <c r="C6" s="7" t="s">
        <v>2</v>
      </c>
      <c r="D6" s="7" t="s">
        <v>0</v>
      </c>
      <c r="E6" s="7" t="s">
        <v>2</v>
      </c>
      <c r="F6" s="7" t="s">
        <v>0</v>
      </c>
      <c r="G6" s="7" t="s">
        <v>2</v>
      </c>
      <c r="H6" s="7" t="s">
        <v>0</v>
      </c>
      <c r="I6" s="7" t="s">
        <v>2</v>
      </c>
      <c r="J6" s="7" t="s">
        <v>0</v>
      </c>
      <c r="K6" s="7" t="s">
        <v>2</v>
      </c>
      <c r="L6" s="7" t="s">
        <v>0</v>
      </c>
      <c r="M6" s="7" t="s">
        <v>2</v>
      </c>
      <c r="N6" s="7" t="s">
        <v>0</v>
      </c>
      <c r="O6" s="7" t="s">
        <v>2</v>
      </c>
      <c r="P6" s="7" t="s">
        <v>0</v>
      </c>
      <c r="Q6" s="7" t="s">
        <v>2</v>
      </c>
      <c r="R6" s="7" t="s">
        <v>0</v>
      </c>
      <c r="S6" s="7" t="s">
        <v>2</v>
      </c>
      <c r="T6" s="7" t="s">
        <v>0</v>
      </c>
      <c r="U6" s="7" t="s">
        <v>2</v>
      </c>
      <c r="V6" s="7" t="s">
        <v>0</v>
      </c>
    </row>
    <row r="7" spans="2:22" x14ac:dyDescent="0.25">
      <c r="B7" s="8" t="s">
        <v>3</v>
      </c>
      <c r="C7" s="9">
        <v>0</v>
      </c>
      <c r="D7" s="10" t="s">
        <v>4</v>
      </c>
      <c r="E7" s="11">
        <v>0</v>
      </c>
      <c r="F7" s="12" t="s">
        <v>4</v>
      </c>
      <c r="G7" s="9">
        <v>0</v>
      </c>
      <c r="H7" s="10" t="s">
        <v>4</v>
      </c>
      <c r="I7" s="11">
        <v>0</v>
      </c>
      <c r="J7" s="12" t="s">
        <v>4</v>
      </c>
      <c r="K7" s="9">
        <v>0</v>
      </c>
      <c r="L7" s="10" t="s">
        <v>4</v>
      </c>
      <c r="M7" s="11">
        <v>0</v>
      </c>
      <c r="N7" s="12" t="s">
        <v>4</v>
      </c>
      <c r="O7" s="9">
        <v>0</v>
      </c>
      <c r="P7" s="10" t="s">
        <v>4</v>
      </c>
      <c r="Q7" s="11">
        <v>0</v>
      </c>
      <c r="R7" s="12" t="s">
        <v>4</v>
      </c>
      <c r="S7" s="9">
        <v>0</v>
      </c>
      <c r="T7" s="10" t="s">
        <v>4</v>
      </c>
      <c r="U7" s="11">
        <v>0</v>
      </c>
      <c r="V7" s="12" t="s">
        <v>4</v>
      </c>
    </row>
    <row r="8" spans="2:22" x14ac:dyDescent="0.25">
      <c r="B8" s="8" t="s">
        <v>5</v>
      </c>
      <c r="C8" s="9">
        <v>0</v>
      </c>
      <c r="D8" s="10" t="s">
        <v>4</v>
      </c>
      <c r="E8" s="11">
        <v>0</v>
      </c>
      <c r="F8" s="12" t="s">
        <v>4</v>
      </c>
      <c r="G8" s="9">
        <v>0</v>
      </c>
      <c r="H8" s="10" t="s">
        <v>4</v>
      </c>
      <c r="I8" s="11">
        <v>0</v>
      </c>
      <c r="J8" s="12" t="s">
        <v>4</v>
      </c>
      <c r="K8" s="9">
        <v>0</v>
      </c>
      <c r="L8" s="10" t="s">
        <v>4</v>
      </c>
      <c r="M8" s="11">
        <v>0</v>
      </c>
      <c r="N8" s="12" t="s">
        <v>4</v>
      </c>
      <c r="O8" s="9">
        <v>0</v>
      </c>
      <c r="P8" s="10" t="s">
        <v>4</v>
      </c>
      <c r="Q8" s="11">
        <v>0</v>
      </c>
      <c r="R8" s="12" t="s">
        <v>4</v>
      </c>
      <c r="S8" s="9">
        <v>0</v>
      </c>
      <c r="T8" s="10" t="s">
        <v>4</v>
      </c>
      <c r="U8" s="11">
        <v>0</v>
      </c>
      <c r="V8" s="12" t="s">
        <v>4</v>
      </c>
    </row>
    <row r="9" spans="2:22" x14ac:dyDescent="0.25">
      <c r="B9" s="8" t="s">
        <v>6</v>
      </c>
      <c r="C9" s="9">
        <v>0</v>
      </c>
      <c r="D9" s="10" t="s">
        <v>4</v>
      </c>
      <c r="E9" s="11">
        <v>0</v>
      </c>
      <c r="F9" s="12" t="s">
        <v>4</v>
      </c>
      <c r="G9" s="9">
        <v>0</v>
      </c>
      <c r="H9" s="10" t="s">
        <v>4</v>
      </c>
      <c r="I9" s="11">
        <v>0</v>
      </c>
      <c r="J9" s="12" t="s">
        <v>4</v>
      </c>
      <c r="K9" s="9">
        <v>0</v>
      </c>
      <c r="L9" s="10" t="s">
        <v>4</v>
      </c>
      <c r="M9" s="11">
        <v>0</v>
      </c>
      <c r="N9" s="12" t="s">
        <v>4</v>
      </c>
      <c r="O9" s="9">
        <v>0</v>
      </c>
      <c r="P9" s="10" t="s">
        <v>4</v>
      </c>
      <c r="Q9" s="11">
        <v>0</v>
      </c>
      <c r="R9" s="26" t="s">
        <v>4</v>
      </c>
      <c r="S9" s="9">
        <v>0</v>
      </c>
      <c r="T9" s="10" t="s">
        <v>4</v>
      </c>
      <c r="U9" s="11">
        <v>0</v>
      </c>
      <c r="V9" s="26">
        <v>0</v>
      </c>
    </row>
    <row r="10" spans="2:22" x14ac:dyDescent="0.25">
      <c r="B10" s="8" t="s">
        <v>7</v>
      </c>
      <c r="C10" s="9">
        <v>0</v>
      </c>
      <c r="D10" s="10" t="s">
        <v>4</v>
      </c>
      <c r="E10" s="11">
        <v>0</v>
      </c>
      <c r="F10" s="12" t="s">
        <v>4</v>
      </c>
      <c r="G10" s="9">
        <v>0</v>
      </c>
      <c r="H10" s="10" t="s">
        <v>4</v>
      </c>
      <c r="I10" s="11">
        <v>0</v>
      </c>
      <c r="J10" s="12" t="s">
        <v>4</v>
      </c>
      <c r="K10" s="9">
        <v>0</v>
      </c>
      <c r="L10" s="10" t="s">
        <v>4</v>
      </c>
      <c r="M10" s="11">
        <v>0</v>
      </c>
      <c r="N10" s="12" t="s">
        <v>4</v>
      </c>
      <c r="O10" s="9">
        <v>0</v>
      </c>
      <c r="P10" s="10" t="s">
        <v>4</v>
      </c>
      <c r="Q10" s="11">
        <v>0</v>
      </c>
      <c r="R10" s="26" t="s">
        <v>4</v>
      </c>
      <c r="S10" s="9">
        <v>0</v>
      </c>
      <c r="T10" s="10" t="s">
        <v>4</v>
      </c>
      <c r="U10" s="11">
        <v>0</v>
      </c>
      <c r="V10" s="12" t="s">
        <v>4</v>
      </c>
    </row>
    <row r="11" spans="2:22" ht="15.75" thickBot="1" x14ac:dyDescent="0.3">
      <c r="B11" s="8" t="s">
        <v>8</v>
      </c>
      <c r="C11" s="9">
        <v>0</v>
      </c>
      <c r="D11" s="13" t="s">
        <v>4</v>
      </c>
      <c r="E11" s="14">
        <v>0</v>
      </c>
      <c r="F11" s="14" t="s">
        <v>4</v>
      </c>
      <c r="G11" s="15">
        <v>0</v>
      </c>
      <c r="H11" s="13" t="s">
        <v>4</v>
      </c>
      <c r="I11" s="14">
        <v>0</v>
      </c>
      <c r="J11" s="14" t="s">
        <v>4</v>
      </c>
      <c r="K11" s="15">
        <v>0</v>
      </c>
      <c r="L11" s="13" t="s">
        <v>4</v>
      </c>
      <c r="M11" s="14">
        <v>0</v>
      </c>
      <c r="N11" s="14" t="s">
        <v>4</v>
      </c>
      <c r="O11" s="15">
        <v>0</v>
      </c>
      <c r="P11" s="13" t="s">
        <v>4</v>
      </c>
      <c r="Q11" s="14">
        <v>0</v>
      </c>
      <c r="R11" s="26" t="s">
        <v>4</v>
      </c>
      <c r="S11" s="15">
        <v>0</v>
      </c>
      <c r="T11" s="13" t="s">
        <v>4</v>
      </c>
      <c r="U11" s="14">
        <v>0</v>
      </c>
      <c r="V11" s="14" t="s">
        <v>4</v>
      </c>
    </row>
    <row r="12" spans="2:22" ht="15.75" thickBot="1" x14ac:dyDescent="0.3">
      <c r="B12" s="6"/>
      <c r="C12" s="116" t="s">
        <v>9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2:22" x14ac:dyDescent="0.25">
      <c r="B13" s="16" t="s">
        <v>3</v>
      </c>
      <c r="C13" s="17">
        <v>0</v>
      </c>
      <c r="D13" s="18">
        <v>0</v>
      </c>
      <c r="E13" s="19">
        <v>0</v>
      </c>
      <c r="F13" s="20">
        <v>0</v>
      </c>
      <c r="G13" s="17">
        <v>0</v>
      </c>
      <c r="H13" s="18">
        <v>0</v>
      </c>
      <c r="I13" s="19">
        <v>0</v>
      </c>
      <c r="J13" s="20">
        <v>0</v>
      </c>
      <c r="K13" s="17">
        <v>0</v>
      </c>
      <c r="L13" s="18">
        <v>0</v>
      </c>
      <c r="M13" s="19">
        <v>0</v>
      </c>
      <c r="N13" s="20">
        <v>0</v>
      </c>
      <c r="O13" s="17">
        <v>0</v>
      </c>
      <c r="P13" s="18">
        <v>0</v>
      </c>
      <c r="Q13" s="19">
        <v>0</v>
      </c>
      <c r="R13" s="20">
        <v>0</v>
      </c>
      <c r="S13" s="17">
        <v>0</v>
      </c>
      <c r="T13" s="18">
        <v>0</v>
      </c>
      <c r="U13" s="19">
        <v>0</v>
      </c>
      <c r="V13" s="20">
        <v>0</v>
      </c>
    </row>
    <row r="14" spans="2:22" x14ac:dyDescent="0.25">
      <c r="B14" s="16" t="s">
        <v>10</v>
      </c>
      <c r="C14" s="17">
        <v>5.117863936488532E-3</v>
      </c>
      <c r="D14" s="18">
        <v>358.25047555419724</v>
      </c>
      <c r="E14" s="19">
        <v>6.8242226059171502E-3</v>
      </c>
      <c r="F14" s="20">
        <v>477.69558241420054</v>
      </c>
      <c r="G14" s="17">
        <v>9.4298610588826031E-3</v>
      </c>
      <c r="H14" s="18">
        <v>660.09027412178227</v>
      </c>
      <c r="I14" s="19">
        <v>1.3907960352499313E-2</v>
      </c>
      <c r="J14" s="20">
        <v>973.55722467495195</v>
      </c>
      <c r="K14" s="17">
        <v>1.4349997917306991E-2</v>
      </c>
      <c r="L14" s="18">
        <v>1004.4998542114894</v>
      </c>
      <c r="M14" s="19">
        <v>1.651965380259179E-2</v>
      </c>
      <c r="N14" s="20">
        <v>1156.3757661814254</v>
      </c>
      <c r="O14" s="17">
        <v>1.6898571574897648E-2</v>
      </c>
      <c r="P14" s="18">
        <v>1182.9000102428354</v>
      </c>
      <c r="Q14" s="19">
        <v>1.2707814013174492E-2</v>
      </c>
      <c r="R14" s="20">
        <v>889.54698092221452</v>
      </c>
      <c r="S14" s="17">
        <v>1.2817538320868387E-2</v>
      </c>
      <c r="T14" s="18">
        <v>897.22768246078715</v>
      </c>
      <c r="U14" s="19">
        <v>1.2883891671007066E-2</v>
      </c>
      <c r="V14" s="20">
        <v>901.87241697049456</v>
      </c>
    </row>
    <row r="15" spans="2:22" x14ac:dyDescent="0.25">
      <c r="B15" s="8" t="s">
        <v>6</v>
      </c>
      <c r="C15" s="17">
        <v>2.3123945012489607E-4</v>
      </c>
      <c r="D15" s="18">
        <v>16.186761508742723</v>
      </c>
      <c r="E15" s="19">
        <v>2.6456737750102626E-4</v>
      </c>
      <c r="F15" s="20">
        <v>18.519716425071838</v>
      </c>
      <c r="G15" s="17">
        <v>2.8505422492377451E-4</v>
      </c>
      <c r="H15" s="18">
        <v>19.953795744664216</v>
      </c>
      <c r="I15" s="19">
        <v>4.8621021564357E-4</v>
      </c>
      <c r="J15" s="20">
        <v>34.034715095049897</v>
      </c>
      <c r="K15" s="17">
        <v>4.8193278536848668E-4</v>
      </c>
      <c r="L15" s="18">
        <v>33.735294975794069</v>
      </c>
      <c r="M15" s="19">
        <v>5.4986363978252063E-4</v>
      </c>
      <c r="N15" s="20">
        <v>38.490454784776446</v>
      </c>
      <c r="O15" s="17">
        <v>5.1826012588898325E-4</v>
      </c>
      <c r="P15" s="18">
        <v>36.278208812228826</v>
      </c>
      <c r="Q15" s="19">
        <v>3.1060040444662285E-4</v>
      </c>
      <c r="R15" s="20">
        <v>21.742028311263599</v>
      </c>
      <c r="S15" s="17">
        <v>3.562100169613435E-4</v>
      </c>
      <c r="T15" s="18">
        <v>24.934701187294046</v>
      </c>
      <c r="U15" s="19">
        <v>3.3462526367735845E-4</v>
      </c>
      <c r="V15" s="20">
        <v>23.42376845741509</v>
      </c>
    </row>
    <row r="16" spans="2:22" ht="15.75" thickBot="1" x14ac:dyDescent="0.3">
      <c r="B16" s="25" t="s">
        <v>8</v>
      </c>
      <c r="C16" s="15">
        <v>0</v>
      </c>
      <c r="D16" s="18">
        <v>0</v>
      </c>
      <c r="E16" s="14">
        <v>0</v>
      </c>
      <c r="F16" s="20">
        <v>0</v>
      </c>
      <c r="G16" s="15">
        <v>0</v>
      </c>
      <c r="H16" s="18">
        <v>0</v>
      </c>
      <c r="I16" s="14">
        <v>0</v>
      </c>
      <c r="J16" s="20">
        <v>0</v>
      </c>
      <c r="K16" s="15">
        <v>0</v>
      </c>
      <c r="L16" s="18">
        <v>0</v>
      </c>
      <c r="M16" s="14">
        <v>0</v>
      </c>
      <c r="N16" s="20">
        <v>0</v>
      </c>
      <c r="O16" s="15">
        <v>0</v>
      </c>
      <c r="P16" s="18">
        <v>0</v>
      </c>
      <c r="Q16" s="14">
        <v>0</v>
      </c>
      <c r="R16" s="20">
        <v>0</v>
      </c>
      <c r="S16" s="15">
        <v>0</v>
      </c>
      <c r="T16" s="18">
        <v>0</v>
      </c>
      <c r="U16" s="14">
        <v>0</v>
      </c>
      <c r="V16" s="20">
        <v>0</v>
      </c>
    </row>
    <row r="17" spans="2:22" ht="16.5" thickTop="1" thickBot="1" x14ac:dyDescent="0.3">
      <c r="B17" s="1" t="s">
        <v>11</v>
      </c>
      <c r="C17" s="2">
        <v>5.3491033866134279E-3</v>
      </c>
      <c r="D17" s="3">
        <v>374.43723706293997</v>
      </c>
      <c r="E17" s="5">
        <v>7.0887899834181766E-3</v>
      </c>
      <c r="F17" s="4">
        <v>496.21529883927241</v>
      </c>
      <c r="G17" s="2">
        <v>9.714915283806377E-3</v>
      </c>
      <c r="H17" s="3">
        <v>680.04406986644653</v>
      </c>
      <c r="I17" s="5">
        <v>1.4394170568142883E-2</v>
      </c>
      <c r="J17" s="4">
        <v>1007.5919397700019</v>
      </c>
      <c r="K17" s="2">
        <v>1.4831930702675477E-2</v>
      </c>
      <c r="L17" s="3">
        <v>1038.2351491872835</v>
      </c>
      <c r="M17" s="5">
        <v>1.706951744237431E-2</v>
      </c>
      <c r="N17" s="4">
        <v>1194.8662209662018</v>
      </c>
      <c r="O17" s="2">
        <v>1.7416831700786631E-2</v>
      </c>
      <c r="P17" s="3">
        <v>1219.1782190550641</v>
      </c>
      <c r="Q17" s="5">
        <v>1.3018414417621115E-2</v>
      </c>
      <c r="R17" s="4">
        <v>911.28900923347817</v>
      </c>
      <c r="S17" s="2">
        <v>1.317374833782973E-2</v>
      </c>
      <c r="T17" s="3">
        <v>922.16238364808123</v>
      </c>
      <c r="U17" s="5">
        <v>1.3218516934684423E-2</v>
      </c>
      <c r="V17" s="4">
        <v>925.29618542790968</v>
      </c>
    </row>
    <row r="18" spans="2:22" ht="16.5" thickTop="1" thickBot="1" x14ac:dyDescent="0.3">
      <c r="B18" s="1" t="s">
        <v>12</v>
      </c>
      <c r="C18" s="2">
        <v>-5.3491033866134279E-3</v>
      </c>
      <c r="D18" s="2"/>
      <c r="E18" s="5">
        <v>-7.0887899834181766E-3</v>
      </c>
      <c r="F18" s="5"/>
      <c r="G18" s="2">
        <v>-9.714915283806377E-3</v>
      </c>
      <c r="H18" s="2"/>
      <c r="I18" s="5">
        <v>-1.4394170568142883E-2</v>
      </c>
      <c r="J18" s="5"/>
      <c r="K18" s="2">
        <v>-1.4831930702675477E-2</v>
      </c>
      <c r="L18" s="2"/>
      <c r="M18" s="5">
        <v>-1.706951744237431E-2</v>
      </c>
      <c r="N18" s="5"/>
      <c r="O18" s="2">
        <v>-1.7416831700786631E-2</v>
      </c>
      <c r="P18" s="2"/>
      <c r="Q18" s="5">
        <v>-1.3018414417621115E-2</v>
      </c>
      <c r="R18" s="5"/>
      <c r="S18" s="2">
        <v>-1.317374833782973E-2</v>
      </c>
      <c r="T18" s="2"/>
      <c r="U18" s="5">
        <v>-1.3218516934684423E-2</v>
      </c>
      <c r="V18" s="5"/>
    </row>
    <row r="19" spans="2:22" ht="15.75" thickTop="1" x14ac:dyDescent="0.25"/>
    <row r="21" spans="2:22" ht="56.45" customHeight="1" x14ac:dyDescent="0.25">
      <c r="B21" s="119" t="s">
        <v>15</v>
      </c>
      <c r="C21" s="119"/>
      <c r="D21" s="119"/>
      <c r="E21" s="119"/>
    </row>
  </sheetData>
  <mergeCells count="14">
    <mergeCell ref="U4:V4"/>
    <mergeCell ref="C5:V5"/>
    <mergeCell ref="C12:V12"/>
    <mergeCell ref="B21:E2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2BF0-20C8-4B67-B9BC-26F3785DA136}">
  <dimension ref="B2:V21"/>
  <sheetViews>
    <sheetView showGridLines="0" workbookViewId="0">
      <selection activeCell="M13" sqref="M13:V18"/>
    </sheetView>
  </sheetViews>
  <sheetFormatPr defaultColWidth="8.85546875" defaultRowHeight="15" x14ac:dyDescent="0.25"/>
  <cols>
    <col min="2" max="2" width="16" bestFit="1" customWidth="1"/>
    <col min="3" max="3" width="5.42578125" bestFit="1" customWidth="1"/>
    <col min="4" max="4" width="7.42578125" bestFit="1" customWidth="1"/>
    <col min="5" max="5" width="5.42578125" bestFit="1" customWidth="1"/>
    <col min="6" max="6" width="7.8554687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20" max="20" width="8.140625" bestFit="1" customWidth="1"/>
    <col min="21" max="21" width="5.42578125" bestFit="1" customWidth="1"/>
    <col min="22" max="22" width="8.140625" bestFit="1" customWidth="1"/>
  </cols>
  <sheetData>
    <row r="2" spans="2:22" ht="15.75" thickBot="1" x14ac:dyDescent="0.3"/>
    <row r="3" spans="2:22" ht="15.75" thickBot="1" x14ac:dyDescent="0.3">
      <c r="B3" s="6"/>
      <c r="C3" s="128" t="s">
        <v>13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2:22" ht="15.75" thickBot="1" x14ac:dyDescent="0.3">
      <c r="B4" s="6"/>
      <c r="C4" s="120">
        <v>1</v>
      </c>
      <c r="D4" s="121"/>
      <c r="E4" s="122">
        <v>2</v>
      </c>
      <c r="F4" s="123"/>
      <c r="G4" s="120">
        <v>3</v>
      </c>
      <c r="H4" s="121"/>
      <c r="I4" s="122">
        <v>4</v>
      </c>
      <c r="J4" s="123"/>
      <c r="K4" s="120">
        <v>5</v>
      </c>
      <c r="L4" s="121"/>
      <c r="M4" s="122">
        <v>6</v>
      </c>
      <c r="N4" s="123"/>
      <c r="O4" s="120">
        <v>7</v>
      </c>
      <c r="P4" s="121"/>
      <c r="Q4" s="122">
        <v>8</v>
      </c>
      <c r="R4" s="123"/>
      <c r="S4" s="120">
        <v>9</v>
      </c>
      <c r="T4" s="121"/>
      <c r="U4" s="122">
        <v>10</v>
      </c>
      <c r="V4" s="123"/>
    </row>
    <row r="5" spans="2:22" ht="15.75" thickBot="1" x14ac:dyDescent="0.3">
      <c r="B5" s="6"/>
      <c r="C5" s="116" t="s">
        <v>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</row>
    <row r="6" spans="2:22" x14ac:dyDescent="0.25">
      <c r="B6" s="6"/>
      <c r="C6" s="7" t="s">
        <v>2</v>
      </c>
      <c r="D6" s="7" t="s">
        <v>0</v>
      </c>
      <c r="E6" s="7" t="s">
        <v>2</v>
      </c>
      <c r="F6" s="7" t="s">
        <v>0</v>
      </c>
      <c r="G6" s="7" t="s">
        <v>2</v>
      </c>
      <c r="H6" s="7" t="s">
        <v>0</v>
      </c>
      <c r="I6" s="7" t="s">
        <v>2</v>
      </c>
      <c r="J6" s="7" t="s">
        <v>0</v>
      </c>
      <c r="K6" s="7" t="s">
        <v>2</v>
      </c>
      <c r="L6" s="7" t="s">
        <v>0</v>
      </c>
      <c r="M6" s="7" t="s">
        <v>2</v>
      </c>
      <c r="N6" s="7" t="s">
        <v>0</v>
      </c>
      <c r="O6" s="7" t="s">
        <v>2</v>
      </c>
      <c r="P6" s="7" t="s">
        <v>0</v>
      </c>
      <c r="Q6" s="7" t="s">
        <v>2</v>
      </c>
      <c r="R6" s="7" t="s">
        <v>0</v>
      </c>
      <c r="S6" s="7" t="s">
        <v>2</v>
      </c>
      <c r="T6" s="7" t="s">
        <v>0</v>
      </c>
      <c r="U6" s="7" t="s">
        <v>2</v>
      </c>
      <c r="V6" s="7" t="s">
        <v>0</v>
      </c>
    </row>
    <row r="7" spans="2:22" x14ac:dyDescent="0.25">
      <c r="B7" s="8" t="s">
        <v>3</v>
      </c>
      <c r="C7" s="9">
        <v>0</v>
      </c>
      <c r="D7" s="10" t="s">
        <v>4</v>
      </c>
      <c r="E7" s="11">
        <v>0</v>
      </c>
      <c r="F7" s="12" t="s">
        <v>4</v>
      </c>
      <c r="G7" s="9">
        <v>0</v>
      </c>
      <c r="H7" s="10" t="s">
        <v>4</v>
      </c>
      <c r="I7" s="11">
        <v>0</v>
      </c>
      <c r="J7" s="12" t="s">
        <v>4</v>
      </c>
      <c r="K7" s="9">
        <v>0</v>
      </c>
      <c r="L7" s="10" t="s">
        <v>4</v>
      </c>
      <c r="M7" s="11">
        <v>0</v>
      </c>
      <c r="N7" s="12" t="s">
        <v>4</v>
      </c>
      <c r="O7" s="9">
        <v>0</v>
      </c>
      <c r="P7" s="10" t="s">
        <v>4</v>
      </c>
      <c r="Q7" s="11">
        <v>0</v>
      </c>
      <c r="R7" s="12" t="s">
        <v>4</v>
      </c>
      <c r="S7" s="9">
        <v>0</v>
      </c>
      <c r="T7" s="10" t="s">
        <v>4</v>
      </c>
      <c r="U7" s="11">
        <v>0</v>
      </c>
      <c r="V7" s="12" t="s">
        <v>4</v>
      </c>
    </row>
    <row r="8" spans="2:22" x14ac:dyDescent="0.25">
      <c r="B8" s="8" t="s">
        <v>5</v>
      </c>
      <c r="C8" s="9">
        <v>0</v>
      </c>
      <c r="D8" s="10" t="s">
        <v>4</v>
      </c>
      <c r="E8" s="11">
        <v>0</v>
      </c>
      <c r="F8" s="12" t="s">
        <v>4</v>
      </c>
      <c r="G8" s="9">
        <v>0</v>
      </c>
      <c r="H8" s="10" t="s">
        <v>4</v>
      </c>
      <c r="I8" s="11">
        <v>0</v>
      </c>
      <c r="J8" s="12" t="s">
        <v>4</v>
      </c>
      <c r="K8" s="9">
        <v>0</v>
      </c>
      <c r="L8" s="10" t="s">
        <v>4</v>
      </c>
      <c r="M8" s="11">
        <v>0</v>
      </c>
      <c r="N8" s="12" t="s">
        <v>4</v>
      </c>
      <c r="O8" s="9">
        <v>0</v>
      </c>
      <c r="P8" s="10" t="s">
        <v>4</v>
      </c>
      <c r="Q8" s="11">
        <v>0</v>
      </c>
      <c r="R8" s="12" t="s">
        <v>4</v>
      </c>
      <c r="S8" s="9">
        <v>0</v>
      </c>
      <c r="T8" s="10" t="s">
        <v>4</v>
      </c>
      <c r="U8" s="11">
        <v>0</v>
      </c>
      <c r="V8" s="12" t="s">
        <v>4</v>
      </c>
    </row>
    <row r="9" spans="2:22" x14ac:dyDescent="0.25">
      <c r="B9" s="8" t="s">
        <v>6</v>
      </c>
      <c r="C9" s="9">
        <v>0</v>
      </c>
      <c r="D9" s="10" t="s">
        <v>4</v>
      </c>
      <c r="E9" s="11">
        <v>0</v>
      </c>
      <c r="F9" s="12" t="s">
        <v>4</v>
      </c>
      <c r="G9" s="9">
        <v>0</v>
      </c>
      <c r="H9" s="10" t="s">
        <v>4</v>
      </c>
      <c r="I9" s="11">
        <v>0</v>
      </c>
      <c r="J9" s="12" t="s">
        <v>4</v>
      </c>
      <c r="K9" s="9">
        <v>0</v>
      </c>
      <c r="L9" s="10" t="s">
        <v>4</v>
      </c>
      <c r="M9" s="11">
        <v>0</v>
      </c>
      <c r="N9" s="12" t="s">
        <v>4</v>
      </c>
      <c r="O9" s="9">
        <v>0</v>
      </c>
      <c r="P9" s="10" t="s">
        <v>4</v>
      </c>
      <c r="Q9" s="11">
        <v>0</v>
      </c>
      <c r="R9" s="26">
        <v>0</v>
      </c>
      <c r="S9" s="9">
        <v>0</v>
      </c>
      <c r="T9" s="10" t="s">
        <v>4</v>
      </c>
      <c r="U9" s="11">
        <v>0</v>
      </c>
      <c r="V9" s="26">
        <v>0</v>
      </c>
    </row>
    <row r="10" spans="2:22" x14ac:dyDescent="0.25">
      <c r="B10" s="8" t="s">
        <v>7</v>
      </c>
      <c r="C10" s="9">
        <v>0</v>
      </c>
      <c r="D10" s="10" t="s">
        <v>4</v>
      </c>
      <c r="E10" s="11">
        <v>0</v>
      </c>
      <c r="F10" s="12" t="s">
        <v>4</v>
      </c>
      <c r="G10" s="9">
        <v>0</v>
      </c>
      <c r="H10" s="10" t="s">
        <v>4</v>
      </c>
      <c r="I10" s="11">
        <v>0</v>
      </c>
      <c r="J10" s="12" t="s">
        <v>4</v>
      </c>
      <c r="K10" s="9">
        <v>0</v>
      </c>
      <c r="L10" s="10" t="s">
        <v>4</v>
      </c>
      <c r="M10" s="11">
        <v>0</v>
      </c>
      <c r="N10" s="12" t="s">
        <v>4</v>
      </c>
      <c r="O10" s="9">
        <v>0</v>
      </c>
      <c r="P10" s="10" t="s">
        <v>4</v>
      </c>
      <c r="Q10" s="11">
        <v>0</v>
      </c>
      <c r="R10" s="26" t="s">
        <v>4</v>
      </c>
      <c r="S10" s="9">
        <v>0</v>
      </c>
      <c r="T10" s="10" t="s">
        <v>4</v>
      </c>
      <c r="U10" s="11">
        <v>0</v>
      </c>
      <c r="V10" s="12" t="s">
        <v>4</v>
      </c>
    </row>
    <row r="11" spans="2:22" ht="15.75" thickBot="1" x14ac:dyDescent="0.3">
      <c r="B11" s="8" t="s">
        <v>8</v>
      </c>
      <c r="C11" s="9">
        <v>0</v>
      </c>
      <c r="D11" s="13" t="s">
        <v>4</v>
      </c>
      <c r="E11" s="14">
        <v>0</v>
      </c>
      <c r="F11" s="14" t="s">
        <v>4</v>
      </c>
      <c r="G11" s="15">
        <v>0</v>
      </c>
      <c r="H11" s="13" t="s">
        <v>4</v>
      </c>
      <c r="I11" s="14">
        <v>0</v>
      </c>
      <c r="J11" s="14" t="s">
        <v>4</v>
      </c>
      <c r="K11" s="15">
        <v>0</v>
      </c>
      <c r="L11" s="13" t="s">
        <v>4</v>
      </c>
      <c r="M11" s="14">
        <v>0</v>
      </c>
      <c r="N11" s="14" t="s">
        <v>4</v>
      </c>
      <c r="O11" s="15">
        <v>0</v>
      </c>
      <c r="P11" s="13" t="s">
        <v>4</v>
      </c>
      <c r="Q11" s="14">
        <v>0</v>
      </c>
      <c r="R11" s="26" t="s">
        <v>4</v>
      </c>
      <c r="S11" s="15">
        <v>0</v>
      </c>
      <c r="T11" s="13" t="s">
        <v>4</v>
      </c>
      <c r="U11" s="14">
        <v>0</v>
      </c>
      <c r="V11" s="14" t="s">
        <v>4</v>
      </c>
    </row>
    <row r="12" spans="2:22" ht="15.75" thickBot="1" x14ac:dyDescent="0.3">
      <c r="B12" s="6"/>
      <c r="C12" s="116" t="s">
        <v>9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2:22" x14ac:dyDescent="0.25">
      <c r="B13" s="16" t="s">
        <v>3</v>
      </c>
      <c r="C13" s="17">
        <v>0</v>
      </c>
      <c r="D13" s="18">
        <v>0</v>
      </c>
      <c r="E13" s="19">
        <v>0</v>
      </c>
      <c r="F13" s="20">
        <v>0</v>
      </c>
      <c r="G13" s="17">
        <v>0</v>
      </c>
      <c r="H13" s="18">
        <v>0</v>
      </c>
      <c r="I13" s="19">
        <v>0</v>
      </c>
      <c r="J13" s="20">
        <v>0</v>
      </c>
      <c r="K13" s="17">
        <v>0</v>
      </c>
      <c r="L13" s="18">
        <v>0</v>
      </c>
      <c r="M13" s="19">
        <v>0</v>
      </c>
      <c r="N13" s="20">
        <v>0</v>
      </c>
      <c r="O13" s="17">
        <v>0</v>
      </c>
      <c r="P13" s="18">
        <v>0</v>
      </c>
      <c r="Q13" s="19">
        <v>0</v>
      </c>
      <c r="R13" s="20">
        <v>0</v>
      </c>
      <c r="S13" s="17">
        <v>0</v>
      </c>
      <c r="T13" s="18">
        <v>0</v>
      </c>
      <c r="U13" s="19">
        <v>0</v>
      </c>
      <c r="V13" s="20">
        <v>0</v>
      </c>
    </row>
    <row r="14" spans="2:22" x14ac:dyDescent="0.25">
      <c r="B14" s="16" t="s">
        <v>10</v>
      </c>
      <c r="C14" s="17">
        <v>5.117863936488532E-3</v>
      </c>
      <c r="D14" s="18">
        <v>767.67959047327975</v>
      </c>
      <c r="E14" s="19">
        <v>6.8242226059171502E-3</v>
      </c>
      <c r="F14" s="20">
        <v>1023.6333908875725</v>
      </c>
      <c r="G14" s="17">
        <v>9.4298610588826031E-3</v>
      </c>
      <c r="H14" s="18">
        <v>1414.4791588323906</v>
      </c>
      <c r="I14" s="19">
        <v>1.3907960352499313E-2</v>
      </c>
      <c r="J14" s="20">
        <v>2086.1940528748969</v>
      </c>
      <c r="K14" s="17">
        <v>1.4349997917306991E-2</v>
      </c>
      <c r="L14" s="18">
        <v>2152.4996875960487</v>
      </c>
      <c r="M14" s="19">
        <v>1.651965380259179E-2</v>
      </c>
      <c r="N14" s="20">
        <v>2477.9480703887684</v>
      </c>
      <c r="O14" s="17">
        <v>1.6076208414288216E-2</v>
      </c>
      <c r="P14" s="18">
        <v>2411.4312621432323</v>
      </c>
      <c r="Q14" s="19">
        <v>1.1004479904461493E-2</v>
      </c>
      <c r="R14" s="20">
        <v>1650.6719856692239</v>
      </c>
      <c r="S14" s="17">
        <v>1.141820421215539E-2</v>
      </c>
      <c r="T14" s="18">
        <v>1712.7306318233084</v>
      </c>
      <c r="U14" s="19">
        <v>1.1484557562294068E-2</v>
      </c>
      <c r="V14" s="20">
        <v>1722.6836343441103</v>
      </c>
    </row>
    <row r="15" spans="2:22" x14ac:dyDescent="0.25">
      <c r="B15" s="8" t="s">
        <v>6</v>
      </c>
      <c r="C15" s="17">
        <v>2.3123945012489607E-4</v>
      </c>
      <c r="D15" s="18">
        <v>34.685917518734414</v>
      </c>
      <c r="E15" s="19">
        <v>2.6456737750102626E-4</v>
      </c>
      <c r="F15" s="20">
        <v>39.685106625153942</v>
      </c>
      <c r="G15" s="17">
        <v>2.8505422492377451E-4</v>
      </c>
      <c r="H15" s="18">
        <v>42.75813373856618</v>
      </c>
      <c r="I15" s="19">
        <v>4.8621021564357E-4</v>
      </c>
      <c r="J15" s="20">
        <v>72.931532346535505</v>
      </c>
      <c r="K15" s="17">
        <v>4.8193278536848668E-4</v>
      </c>
      <c r="L15" s="18">
        <v>72.289917805273006</v>
      </c>
      <c r="M15" s="19">
        <v>5.4986363978252063E-4</v>
      </c>
      <c r="N15" s="20">
        <v>82.479545967378087</v>
      </c>
      <c r="O15" s="17">
        <v>4.74776263734386E-4</v>
      </c>
      <c r="P15" s="18">
        <v>71.216439560157895</v>
      </c>
      <c r="Q15" s="19">
        <v>2.1441197751356298E-4</v>
      </c>
      <c r="R15" s="20">
        <v>32.161796627034448</v>
      </c>
      <c r="S15" s="17">
        <v>2.6002159002828359E-4</v>
      </c>
      <c r="T15" s="18">
        <v>39.003238504242539</v>
      </c>
      <c r="U15" s="19">
        <v>2.3843683674429857E-4</v>
      </c>
      <c r="V15" s="20">
        <v>35.765525511644789</v>
      </c>
    </row>
    <row r="16" spans="2:22" ht="15.75" thickBot="1" x14ac:dyDescent="0.3">
      <c r="B16" s="25" t="s">
        <v>8</v>
      </c>
      <c r="C16" s="15">
        <v>0</v>
      </c>
      <c r="D16" s="18">
        <v>0</v>
      </c>
      <c r="E16" s="14">
        <v>0</v>
      </c>
      <c r="F16" s="20">
        <v>0</v>
      </c>
      <c r="G16" s="15">
        <v>0</v>
      </c>
      <c r="H16" s="18">
        <v>0</v>
      </c>
      <c r="I16" s="14">
        <v>0</v>
      </c>
      <c r="J16" s="20">
        <v>0</v>
      </c>
      <c r="K16" s="15">
        <v>0</v>
      </c>
      <c r="L16" s="18">
        <v>0</v>
      </c>
      <c r="M16" s="14">
        <v>0</v>
      </c>
      <c r="N16" s="20">
        <v>0</v>
      </c>
      <c r="O16" s="15">
        <v>0</v>
      </c>
      <c r="P16" s="18">
        <v>0</v>
      </c>
      <c r="Q16" s="14">
        <v>0</v>
      </c>
      <c r="R16" s="20">
        <v>0</v>
      </c>
      <c r="S16" s="15">
        <v>0</v>
      </c>
      <c r="T16" s="18">
        <v>0</v>
      </c>
      <c r="U16" s="14">
        <v>0</v>
      </c>
      <c r="V16" s="20">
        <v>0</v>
      </c>
    </row>
    <row r="17" spans="2:22" ht="16.5" thickTop="1" thickBot="1" x14ac:dyDescent="0.3">
      <c r="B17" s="1" t="s">
        <v>11</v>
      </c>
      <c r="C17" s="2">
        <v>5.3491033866134279E-3</v>
      </c>
      <c r="D17" s="3">
        <v>802.36550799201416</v>
      </c>
      <c r="E17" s="5">
        <v>7.0887899834181766E-3</v>
      </c>
      <c r="F17" s="4">
        <v>1063.3184975127265</v>
      </c>
      <c r="G17" s="2">
        <v>9.714915283806377E-3</v>
      </c>
      <c r="H17" s="3">
        <v>1457.2372925709567</v>
      </c>
      <c r="I17" s="5">
        <v>1.4394170568142883E-2</v>
      </c>
      <c r="J17" s="4">
        <v>2159.1255852214326</v>
      </c>
      <c r="K17" s="2">
        <v>1.4831930702675477E-2</v>
      </c>
      <c r="L17" s="3">
        <v>2224.7896054013218</v>
      </c>
      <c r="M17" s="5">
        <v>1.706951744237431E-2</v>
      </c>
      <c r="N17" s="4">
        <v>2560.4276163561467</v>
      </c>
      <c r="O17" s="2">
        <v>1.6550984678022601E-2</v>
      </c>
      <c r="P17" s="3">
        <v>2482.6477017033903</v>
      </c>
      <c r="Q17" s="5">
        <v>1.1218891881975055E-2</v>
      </c>
      <c r="R17" s="4">
        <v>1682.8337822962583</v>
      </c>
      <c r="S17" s="2">
        <v>1.1678225802183674E-2</v>
      </c>
      <c r="T17" s="3">
        <v>1751.7338703275509</v>
      </c>
      <c r="U17" s="5">
        <v>1.1722994399038367E-2</v>
      </c>
      <c r="V17" s="4">
        <v>1758.4491598557549</v>
      </c>
    </row>
    <row r="18" spans="2:22" ht="16.5" thickTop="1" thickBot="1" x14ac:dyDescent="0.3">
      <c r="B18" s="1" t="s">
        <v>12</v>
      </c>
      <c r="C18" s="2">
        <v>-5.3491033866134279E-3</v>
      </c>
      <c r="D18" s="2"/>
      <c r="E18" s="5">
        <v>-7.0887899834181766E-3</v>
      </c>
      <c r="F18" s="5"/>
      <c r="G18" s="2">
        <v>-9.714915283806377E-3</v>
      </c>
      <c r="H18" s="2"/>
      <c r="I18" s="5">
        <v>-1.4394170568142883E-2</v>
      </c>
      <c r="J18" s="5"/>
      <c r="K18" s="2">
        <v>-1.4831930702675477E-2</v>
      </c>
      <c r="L18" s="2"/>
      <c r="M18" s="5">
        <v>-1.706951744237431E-2</v>
      </c>
      <c r="N18" s="5"/>
      <c r="O18" s="2">
        <v>-1.6550984678022601E-2</v>
      </c>
      <c r="P18" s="2"/>
      <c r="Q18" s="5">
        <v>-1.1218891881975055E-2</v>
      </c>
      <c r="R18" s="5"/>
      <c r="S18" s="2">
        <v>-1.1678225802183674E-2</v>
      </c>
      <c r="T18" s="2"/>
      <c r="U18" s="5">
        <v>-1.1722994399038367E-2</v>
      </c>
      <c r="V18" s="5"/>
    </row>
    <row r="19" spans="2:22" ht="15.75" thickTop="1" x14ac:dyDescent="0.25"/>
    <row r="21" spans="2:22" ht="56.45" customHeight="1" x14ac:dyDescent="0.25">
      <c r="B21" s="119" t="s">
        <v>17</v>
      </c>
      <c r="C21" s="119"/>
      <c r="D21" s="119"/>
      <c r="E21" s="119"/>
    </row>
  </sheetData>
  <mergeCells count="14">
    <mergeCell ref="U4:V4"/>
    <mergeCell ref="C5:V5"/>
    <mergeCell ref="C12:V12"/>
    <mergeCell ref="B21:E2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C37A-F94D-41B4-B86B-EE878410D269}">
  <dimension ref="A2:L54"/>
  <sheetViews>
    <sheetView showGridLines="0" topLeftCell="B1" workbookViewId="0">
      <selection activeCell="N30" sqref="N30"/>
    </sheetView>
  </sheetViews>
  <sheetFormatPr defaultRowHeight="15" x14ac:dyDescent="0.25"/>
  <cols>
    <col min="1" max="1" width="9.140625" hidden="1" customWidth="1"/>
    <col min="2" max="2" width="17.42578125" bestFit="1" customWidth="1"/>
    <col min="3" max="3" width="5.85546875" bestFit="1" customWidth="1"/>
    <col min="4" max="4" width="9.28515625" bestFit="1" customWidth="1"/>
    <col min="5" max="5" width="5.85546875" bestFit="1" customWidth="1"/>
    <col min="6" max="6" width="7.85546875" bestFit="1" customWidth="1"/>
    <col min="7" max="7" width="5.85546875" bestFit="1" customWidth="1"/>
    <col min="8" max="8" width="6.85546875" bestFit="1" customWidth="1"/>
    <col min="9" max="9" width="5.85546875" bestFit="1" customWidth="1"/>
    <col min="10" max="10" width="7.85546875" bestFit="1" customWidth="1"/>
    <col min="11" max="11" width="5.85546875" bestFit="1" customWidth="1"/>
    <col min="12" max="12" width="6.85546875" bestFit="1" customWidth="1"/>
  </cols>
  <sheetData>
    <row r="2" spans="2:12" ht="15.75" thickBot="1" x14ac:dyDescent="0.3"/>
    <row r="3" spans="2:12" ht="15.75" thickBot="1" x14ac:dyDescent="0.3">
      <c r="B3" s="27"/>
      <c r="C3" s="131" t="s">
        <v>18</v>
      </c>
      <c r="D3" s="132"/>
      <c r="E3" s="132"/>
      <c r="F3" s="132"/>
      <c r="G3" s="132"/>
      <c r="H3" s="132"/>
      <c r="I3" s="132"/>
      <c r="J3" s="132"/>
      <c r="K3" s="132"/>
      <c r="L3" s="133"/>
    </row>
    <row r="4" spans="2:12" ht="15.75" thickBot="1" x14ac:dyDescent="0.3">
      <c r="B4" s="27"/>
      <c r="C4" s="134">
        <v>1</v>
      </c>
      <c r="D4" s="135"/>
      <c r="E4" s="136">
        <v>2</v>
      </c>
      <c r="F4" s="137"/>
      <c r="G4" s="134">
        <v>3</v>
      </c>
      <c r="H4" s="135"/>
      <c r="I4" s="136">
        <v>4</v>
      </c>
      <c r="J4" s="137"/>
      <c r="K4" s="134">
        <v>5</v>
      </c>
      <c r="L4" s="135"/>
    </row>
    <row r="5" spans="2:12" ht="15.75" thickBot="1" x14ac:dyDescent="0.3">
      <c r="B5" s="27"/>
      <c r="C5" s="116" t="s">
        <v>1</v>
      </c>
      <c r="D5" s="117"/>
      <c r="E5" s="117"/>
      <c r="F5" s="117"/>
      <c r="G5" s="117"/>
      <c r="H5" s="117"/>
      <c r="I5" s="117"/>
      <c r="J5" s="117"/>
      <c r="K5" s="117"/>
      <c r="L5" s="118"/>
    </row>
    <row r="6" spans="2:12" x14ac:dyDescent="0.25">
      <c r="B6" s="27"/>
      <c r="C6" s="28" t="s">
        <v>2</v>
      </c>
      <c r="D6" s="28" t="s">
        <v>0</v>
      </c>
      <c r="E6" s="28" t="s">
        <v>2</v>
      </c>
      <c r="F6" s="28" t="s">
        <v>0</v>
      </c>
      <c r="G6" s="28" t="s">
        <v>2</v>
      </c>
      <c r="H6" s="28" t="s">
        <v>0</v>
      </c>
      <c r="I6" s="54" t="s">
        <v>2</v>
      </c>
      <c r="J6" s="54" t="s">
        <v>0</v>
      </c>
      <c r="K6" s="28" t="s">
        <v>2</v>
      </c>
      <c r="L6" s="28" t="s">
        <v>0</v>
      </c>
    </row>
    <row r="7" spans="2:12" x14ac:dyDescent="0.25">
      <c r="B7" s="37" t="s">
        <v>3</v>
      </c>
      <c r="C7" s="30">
        <v>0</v>
      </c>
      <c r="D7" s="31" t="s">
        <v>4</v>
      </c>
      <c r="E7" s="32">
        <v>0</v>
      </c>
      <c r="F7" s="33" t="s">
        <v>4</v>
      </c>
      <c r="G7" s="30">
        <v>0</v>
      </c>
      <c r="H7" s="31" t="s">
        <v>4</v>
      </c>
      <c r="I7" s="32">
        <v>0</v>
      </c>
      <c r="J7" s="33" t="s">
        <v>4</v>
      </c>
      <c r="K7" s="30">
        <v>0</v>
      </c>
      <c r="L7" s="31" t="s">
        <v>4</v>
      </c>
    </row>
    <row r="8" spans="2:12" x14ac:dyDescent="0.25">
      <c r="B8" s="37" t="s">
        <v>5</v>
      </c>
      <c r="C8" s="30">
        <v>1.2500000000000001E-2</v>
      </c>
      <c r="D8" s="43">
        <v>187.5</v>
      </c>
      <c r="E8" s="32">
        <v>1.2500000000000001E-2</v>
      </c>
      <c r="F8" s="45">
        <v>187.5</v>
      </c>
      <c r="G8" s="30">
        <v>1.2500000000000001E-2</v>
      </c>
      <c r="H8" s="43">
        <v>187.5</v>
      </c>
      <c r="I8" s="32">
        <v>1.2500000000000001E-2</v>
      </c>
      <c r="J8" s="45">
        <v>187.5</v>
      </c>
      <c r="K8" s="30">
        <v>1.2500000000000001E-2</v>
      </c>
      <c r="L8" s="43">
        <v>187.5</v>
      </c>
    </row>
    <row r="9" spans="2:12" x14ac:dyDescent="0.25">
      <c r="B9" s="37" t="s">
        <v>6</v>
      </c>
      <c r="C9" s="30">
        <v>0</v>
      </c>
      <c r="D9" s="31" t="s">
        <v>4</v>
      </c>
      <c r="E9" s="32">
        <v>0</v>
      </c>
      <c r="F9" s="33" t="s">
        <v>4</v>
      </c>
      <c r="G9" s="30">
        <v>0</v>
      </c>
      <c r="H9" s="31" t="s">
        <v>4</v>
      </c>
      <c r="I9" s="32">
        <v>0</v>
      </c>
      <c r="J9" s="33" t="s">
        <v>4</v>
      </c>
      <c r="K9" s="30">
        <v>0</v>
      </c>
      <c r="L9" s="31" t="s">
        <v>4</v>
      </c>
    </row>
    <row r="10" spans="2:12" x14ac:dyDescent="0.25">
      <c r="B10" s="37" t="s">
        <v>7</v>
      </c>
      <c r="C10" s="30">
        <v>0</v>
      </c>
      <c r="D10" s="39" t="s">
        <v>4</v>
      </c>
      <c r="E10" s="32">
        <v>0</v>
      </c>
      <c r="F10" s="33" t="s">
        <v>4</v>
      </c>
      <c r="G10" s="30">
        <v>0</v>
      </c>
      <c r="H10" s="31" t="s">
        <v>4</v>
      </c>
      <c r="I10" s="32">
        <v>0</v>
      </c>
      <c r="J10" s="33" t="s">
        <v>4</v>
      </c>
      <c r="K10" s="30">
        <v>0</v>
      </c>
      <c r="L10" s="31" t="s">
        <v>4</v>
      </c>
    </row>
    <row r="11" spans="2:12" ht="15.75" thickBot="1" x14ac:dyDescent="0.3">
      <c r="B11" s="37" t="s">
        <v>8</v>
      </c>
      <c r="C11" s="36">
        <v>0</v>
      </c>
      <c r="D11" s="34" t="s">
        <v>4</v>
      </c>
      <c r="E11" s="35">
        <v>0</v>
      </c>
      <c r="F11" s="35" t="s">
        <v>4</v>
      </c>
      <c r="G11" s="36">
        <v>0</v>
      </c>
      <c r="H11" s="34" t="s">
        <v>4</v>
      </c>
      <c r="I11" s="35">
        <v>0</v>
      </c>
      <c r="J11" s="35" t="s">
        <v>4</v>
      </c>
      <c r="K11" s="36">
        <v>0</v>
      </c>
      <c r="L11" s="34" t="s">
        <v>4</v>
      </c>
    </row>
    <row r="12" spans="2:12" ht="16.5" thickTop="1" thickBot="1" x14ac:dyDescent="0.3">
      <c r="B12" s="1" t="s">
        <v>11</v>
      </c>
      <c r="C12" s="2">
        <f t="shared" ref="C12:L12" si="0">SUM(C7:C11)</f>
        <v>1.2500000000000001E-2</v>
      </c>
      <c r="D12" s="63">
        <f t="shared" si="0"/>
        <v>187.5</v>
      </c>
      <c r="E12" s="68">
        <f t="shared" si="0"/>
        <v>1.2500000000000001E-2</v>
      </c>
      <c r="F12" s="64">
        <f t="shared" si="0"/>
        <v>187.5</v>
      </c>
      <c r="G12" s="69">
        <f t="shared" si="0"/>
        <v>1.2500000000000001E-2</v>
      </c>
      <c r="H12" s="63">
        <f t="shared" si="0"/>
        <v>187.5</v>
      </c>
      <c r="I12" s="68">
        <f t="shared" si="0"/>
        <v>1.2500000000000001E-2</v>
      </c>
      <c r="J12" s="64">
        <f t="shared" si="0"/>
        <v>187.5</v>
      </c>
      <c r="K12" s="69">
        <f t="shared" si="0"/>
        <v>1.2500000000000001E-2</v>
      </c>
      <c r="L12" s="65">
        <f t="shared" si="0"/>
        <v>187.5</v>
      </c>
    </row>
    <row r="13" spans="2:12" ht="16.5" thickTop="1" thickBot="1" x14ac:dyDescent="0.3">
      <c r="B13" s="1"/>
      <c r="C13" s="125" t="s">
        <v>9</v>
      </c>
      <c r="D13" s="126"/>
      <c r="E13" s="126"/>
      <c r="F13" s="126"/>
      <c r="G13" s="126"/>
      <c r="H13" s="126"/>
      <c r="I13" s="126"/>
      <c r="J13" s="126"/>
      <c r="K13" s="126"/>
      <c r="L13" s="127"/>
    </row>
    <row r="14" spans="2:12" ht="15.75" thickTop="1" x14ac:dyDescent="0.25">
      <c r="B14" s="37" t="s">
        <v>3</v>
      </c>
      <c r="C14" s="38">
        <v>0</v>
      </c>
      <c r="D14" s="75" t="s">
        <v>4</v>
      </c>
      <c r="E14" s="40">
        <v>0</v>
      </c>
      <c r="F14" s="74" t="s">
        <v>4</v>
      </c>
      <c r="G14" s="38">
        <v>0</v>
      </c>
      <c r="H14" s="39">
        <v>0</v>
      </c>
      <c r="I14" s="40">
        <v>0</v>
      </c>
      <c r="J14" s="74" t="s">
        <v>4</v>
      </c>
      <c r="K14" s="38">
        <v>0</v>
      </c>
      <c r="L14" s="39">
        <v>0</v>
      </c>
    </row>
    <row r="15" spans="2:12" x14ac:dyDescent="0.25">
      <c r="B15" s="37" t="s">
        <v>10</v>
      </c>
      <c r="C15" s="42">
        <v>1.395E-3</v>
      </c>
      <c r="D15" s="43">
        <v>20.925000000000001</v>
      </c>
      <c r="E15" s="44">
        <v>1.235E-3</v>
      </c>
      <c r="F15" s="45">
        <v>18.524999999999999</v>
      </c>
      <c r="G15" s="42">
        <v>9.8999999999999999E-4</v>
      </c>
      <c r="H15" s="43">
        <v>14.85</v>
      </c>
      <c r="I15" s="44">
        <v>1.0200000000000001E-3</v>
      </c>
      <c r="J15" s="45">
        <v>15.3</v>
      </c>
      <c r="K15" s="42">
        <v>1E-3</v>
      </c>
      <c r="L15" s="43">
        <v>15</v>
      </c>
    </row>
    <row r="16" spans="2:12" x14ac:dyDescent="0.25">
      <c r="B16" s="29" t="s">
        <v>6</v>
      </c>
      <c r="C16" s="42">
        <v>0</v>
      </c>
      <c r="D16" s="78" t="s">
        <v>4</v>
      </c>
      <c r="E16" s="44">
        <v>0</v>
      </c>
      <c r="F16" s="73" t="s">
        <v>4</v>
      </c>
      <c r="G16" s="42">
        <v>0</v>
      </c>
      <c r="H16" s="79" t="s">
        <v>4</v>
      </c>
      <c r="I16" s="44">
        <v>0</v>
      </c>
      <c r="J16" s="73" t="s">
        <v>4</v>
      </c>
      <c r="K16" s="42">
        <v>0</v>
      </c>
      <c r="L16" s="79" t="s">
        <v>4</v>
      </c>
    </row>
    <row r="17" spans="2:12" ht="15.75" thickBot="1" x14ac:dyDescent="0.3">
      <c r="B17" s="46" t="s">
        <v>8</v>
      </c>
      <c r="C17" s="36">
        <v>0</v>
      </c>
      <c r="D17" s="34" t="s">
        <v>4</v>
      </c>
      <c r="E17" s="35">
        <v>0</v>
      </c>
      <c r="F17" s="35" t="s">
        <v>4</v>
      </c>
      <c r="G17" s="36">
        <v>0</v>
      </c>
      <c r="H17" s="34" t="s">
        <v>4</v>
      </c>
      <c r="I17" s="35">
        <v>0</v>
      </c>
      <c r="J17" s="35" t="s">
        <v>4</v>
      </c>
      <c r="K17" s="36">
        <v>0</v>
      </c>
      <c r="L17" s="34" t="s">
        <v>4</v>
      </c>
    </row>
    <row r="18" spans="2:12" ht="16.5" thickTop="1" thickBot="1" x14ac:dyDescent="0.3">
      <c r="B18" s="1" t="s">
        <v>11</v>
      </c>
      <c r="C18" s="2">
        <f t="shared" ref="C18:L18" si="1">SUM(C14:C17)</f>
        <v>1.395E-3</v>
      </c>
      <c r="D18" s="3">
        <f t="shared" si="1"/>
        <v>20.925000000000001</v>
      </c>
      <c r="E18" s="5">
        <f t="shared" si="1"/>
        <v>1.235E-3</v>
      </c>
      <c r="F18" s="4">
        <f t="shared" si="1"/>
        <v>18.524999999999999</v>
      </c>
      <c r="G18" s="2">
        <f t="shared" si="1"/>
        <v>9.8999999999999999E-4</v>
      </c>
      <c r="H18" s="3">
        <f t="shared" si="1"/>
        <v>14.85</v>
      </c>
      <c r="I18" s="5">
        <f t="shared" si="1"/>
        <v>1.0200000000000001E-3</v>
      </c>
      <c r="J18" s="71">
        <f t="shared" si="1"/>
        <v>15.3</v>
      </c>
      <c r="K18" s="2">
        <f t="shared" si="1"/>
        <v>1E-3</v>
      </c>
      <c r="L18" s="57">
        <f t="shared" si="1"/>
        <v>15</v>
      </c>
    </row>
    <row r="19" spans="2:12" ht="16.5" thickTop="1" thickBot="1" x14ac:dyDescent="0.3">
      <c r="B19" s="1" t="s">
        <v>12</v>
      </c>
      <c r="C19" s="2">
        <f>+(C12+C18)*-1</f>
        <v>-1.3895000000000001E-2</v>
      </c>
      <c r="D19" s="70">
        <f t="shared" ref="D19:L19" si="2">+(D12+D18)*-1</f>
        <v>-208.42500000000001</v>
      </c>
      <c r="E19" s="5">
        <f>+(E12+E18)*-1</f>
        <v>-1.3735000000000001E-2</v>
      </c>
      <c r="F19" s="4">
        <f t="shared" si="2"/>
        <v>-206.02500000000001</v>
      </c>
      <c r="G19" s="2">
        <f>+(G12+G18)*-1</f>
        <v>-1.349E-2</v>
      </c>
      <c r="H19" s="70">
        <f t="shared" si="2"/>
        <v>-202.35</v>
      </c>
      <c r="I19" s="5">
        <f>+(I12+I18)*-1</f>
        <v>-1.3520000000000001E-2</v>
      </c>
      <c r="J19" s="4">
        <f t="shared" si="2"/>
        <v>-202.8</v>
      </c>
      <c r="K19" s="2">
        <f>+(K12+K18)*-1</f>
        <v>-1.3500000000000002E-2</v>
      </c>
      <c r="L19" s="77">
        <f t="shared" si="2"/>
        <v>-202.5</v>
      </c>
    </row>
    <row r="20" spans="2:12" ht="16.5" thickTop="1" thickBot="1" x14ac:dyDescent="0.3">
      <c r="C20" s="136">
        <v>6</v>
      </c>
      <c r="D20" s="137"/>
      <c r="E20" s="134">
        <v>7</v>
      </c>
      <c r="F20" s="135"/>
      <c r="G20" s="136">
        <v>8</v>
      </c>
      <c r="H20" s="137"/>
      <c r="I20" s="134">
        <v>9</v>
      </c>
      <c r="J20" s="135"/>
      <c r="K20" s="136">
        <v>10</v>
      </c>
      <c r="L20" s="137"/>
    </row>
    <row r="21" spans="2:12" ht="15.75" thickBot="1" x14ac:dyDescent="0.3">
      <c r="C21" s="116" t="s">
        <v>1</v>
      </c>
      <c r="D21" s="117"/>
      <c r="E21" s="117"/>
      <c r="F21" s="117"/>
      <c r="G21" s="117"/>
      <c r="H21" s="117"/>
      <c r="I21" s="117"/>
      <c r="J21" s="117"/>
      <c r="K21" s="117"/>
      <c r="L21" s="118"/>
    </row>
    <row r="22" spans="2:12" x14ac:dyDescent="0.25">
      <c r="C22" s="28" t="s">
        <v>2</v>
      </c>
      <c r="D22" s="28" t="s">
        <v>0</v>
      </c>
      <c r="E22" s="28" t="s">
        <v>2</v>
      </c>
      <c r="F22" s="28" t="s">
        <v>0</v>
      </c>
      <c r="G22" s="28" t="s">
        <v>2</v>
      </c>
      <c r="H22" s="28" t="s">
        <v>0</v>
      </c>
      <c r="I22" s="28" t="s">
        <v>2</v>
      </c>
      <c r="J22" s="28" t="s">
        <v>0</v>
      </c>
      <c r="K22" s="28" t="s">
        <v>2</v>
      </c>
      <c r="L22" s="28" t="s">
        <v>0</v>
      </c>
    </row>
    <row r="23" spans="2:12" x14ac:dyDescent="0.25">
      <c r="B23" s="37" t="s">
        <v>3</v>
      </c>
      <c r="C23" s="32">
        <v>0</v>
      </c>
      <c r="D23" s="33" t="s">
        <v>4</v>
      </c>
      <c r="E23" s="30">
        <v>0</v>
      </c>
      <c r="F23" s="31" t="s">
        <v>4</v>
      </c>
      <c r="G23" s="32">
        <v>0</v>
      </c>
      <c r="H23" s="33" t="s">
        <v>4</v>
      </c>
      <c r="I23" s="30">
        <v>0</v>
      </c>
      <c r="J23" s="31" t="s">
        <v>4</v>
      </c>
      <c r="K23" s="32">
        <v>0</v>
      </c>
      <c r="L23" s="33" t="s">
        <v>4</v>
      </c>
    </row>
    <row r="24" spans="2:12" x14ac:dyDescent="0.25">
      <c r="B24" s="37" t="s">
        <v>5</v>
      </c>
      <c r="C24" s="32">
        <v>1.2500000000000001E-2</v>
      </c>
      <c r="D24" s="45">
        <v>187.5</v>
      </c>
      <c r="E24" s="30">
        <v>1.2500000000000001E-2</v>
      </c>
      <c r="F24" s="43">
        <v>187.5</v>
      </c>
      <c r="G24" s="32">
        <v>1.2500000000000001E-2</v>
      </c>
      <c r="H24" s="45">
        <v>187.5</v>
      </c>
      <c r="I24" s="30">
        <v>1.2500000000000001E-2</v>
      </c>
      <c r="J24" s="43">
        <v>187.5</v>
      </c>
      <c r="K24" s="32">
        <v>1.2500000000000001E-2</v>
      </c>
      <c r="L24" s="45">
        <v>187.5</v>
      </c>
    </row>
    <row r="25" spans="2:12" x14ac:dyDescent="0.25">
      <c r="B25" s="37" t="s">
        <v>6</v>
      </c>
      <c r="C25" s="32">
        <v>0</v>
      </c>
      <c r="D25" s="33" t="s">
        <v>4</v>
      </c>
      <c r="E25" s="30">
        <v>0</v>
      </c>
      <c r="F25" s="31" t="s">
        <v>4</v>
      </c>
      <c r="G25" s="32">
        <v>0</v>
      </c>
      <c r="H25" s="33" t="s">
        <v>4</v>
      </c>
      <c r="I25" s="30">
        <v>0</v>
      </c>
      <c r="J25" s="31" t="s">
        <v>4</v>
      </c>
      <c r="K25" s="32">
        <v>0</v>
      </c>
      <c r="L25" s="33" t="s">
        <v>4</v>
      </c>
    </row>
    <row r="26" spans="2:12" x14ac:dyDescent="0.25">
      <c r="B26" s="37" t="s">
        <v>7</v>
      </c>
      <c r="C26" s="32">
        <v>0</v>
      </c>
      <c r="D26" s="33" t="s">
        <v>4</v>
      </c>
      <c r="E26" s="30">
        <v>0</v>
      </c>
      <c r="F26" s="31" t="s">
        <v>4</v>
      </c>
      <c r="G26" s="32">
        <v>0</v>
      </c>
      <c r="H26" s="33" t="s">
        <v>4</v>
      </c>
      <c r="I26" s="30">
        <v>0</v>
      </c>
      <c r="J26" s="31" t="s">
        <v>4</v>
      </c>
      <c r="K26" s="32">
        <v>0</v>
      </c>
      <c r="L26" s="33" t="s">
        <v>4</v>
      </c>
    </row>
    <row r="27" spans="2:12" ht="15.75" thickBot="1" x14ac:dyDescent="0.3">
      <c r="B27" s="37" t="s">
        <v>8</v>
      </c>
      <c r="C27" s="35">
        <v>0</v>
      </c>
      <c r="D27" s="35" t="s">
        <v>4</v>
      </c>
      <c r="E27" s="36">
        <v>0</v>
      </c>
      <c r="F27" s="34" t="s">
        <v>4</v>
      </c>
      <c r="G27" s="35">
        <v>0</v>
      </c>
      <c r="H27" s="35" t="s">
        <v>4</v>
      </c>
      <c r="I27" s="36">
        <v>0</v>
      </c>
      <c r="J27" s="34" t="s">
        <v>4</v>
      </c>
      <c r="K27" s="35">
        <v>0</v>
      </c>
      <c r="L27" s="35" t="s">
        <v>4</v>
      </c>
    </row>
    <row r="28" spans="2:12" ht="16.5" thickTop="1" thickBot="1" x14ac:dyDescent="0.3">
      <c r="B28" s="1" t="s">
        <v>11</v>
      </c>
      <c r="C28" s="68">
        <f t="shared" ref="C28:L28" si="3">SUM(C23:C27)</f>
        <v>1.2500000000000001E-2</v>
      </c>
      <c r="D28" s="64">
        <f t="shared" si="3"/>
        <v>187.5</v>
      </c>
      <c r="E28" s="69">
        <f t="shared" si="3"/>
        <v>1.2500000000000001E-2</v>
      </c>
      <c r="F28" s="80">
        <f t="shared" si="3"/>
        <v>187.5</v>
      </c>
      <c r="G28" s="68">
        <f t="shared" si="3"/>
        <v>1.2500000000000001E-2</v>
      </c>
      <c r="H28" s="64">
        <f t="shared" si="3"/>
        <v>187.5</v>
      </c>
      <c r="I28" s="69">
        <f t="shared" si="3"/>
        <v>1.2500000000000001E-2</v>
      </c>
      <c r="J28" s="80">
        <f t="shared" si="3"/>
        <v>187.5</v>
      </c>
      <c r="K28" s="68">
        <f t="shared" si="3"/>
        <v>1.2500000000000001E-2</v>
      </c>
      <c r="L28" s="67">
        <f t="shared" si="3"/>
        <v>187.5</v>
      </c>
    </row>
    <row r="29" spans="2:12" ht="16.5" thickTop="1" thickBot="1" x14ac:dyDescent="0.3">
      <c r="B29" s="1"/>
      <c r="C29" s="125" t="s">
        <v>9</v>
      </c>
      <c r="D29" s="126"/>
      <c r="E29" s="126"/>
      <c r="F29" s="126"/>
      <c r="G29" s="126"/>
      <c r="H29" s="126"/>
      <c r="I29" s="126"/>
      <c r="J29" s="126"/>
      <c r="K29" s="126"/>
      <c r="L29" s="127"/>
    </row>
    <row r="30" spans="2:12" ht="15.75" thickTop="1" x14ac:dyDescent="0.25">
      <c r="B30" s="37" t="s">
        <v>3</v>
      </c>
      <c r="C30" s="40">
        <v>0</v>
      </c>
      <c r="D30" s="74" t="s">
        <v>4</v>
      </c>
      <c r="E30" s="38">
        <v>0</v>
      </c>
      <c r="F30" s="75" t="s">
        <v>4</v>
      </c>
      <c r="G30" s="40">
        <v>0</v>
      </c>
      <c r="H30" s="74" t="s">
        <v>4</v>
      </c>
      <c r="I30" s="38">
        <v>0</v>
      </c>
      <c r="J30" s="76" t="s">
        <v>4</v>
      </c>
      <c r="K30" s="40">
        <v>0</v>
      </c>
      <c r="L30" s="41">
        <v>0</v>
      </c>
    </row>
    <row r="31" spans="2:12" x14ac:dyDescent="0.25">
      <c r="B31" s="37" t="s">
        <v>10</v>
      </c>
      <c r="C31" s="44">
        <v>1.245E-3</v>
      </c>
      <c r="D31" s="45">
        <v>18.675000000000001</v>
      </c>
      <c r="E31" s="42">
        <v>1.64E-3</v>
      </c>
      <c r="F31" s="43">
        <v>24.599999999999998</v>
      </c>
      <c r="G31" s="44">
        <v>2.15E-3</v>
      </c>
      <c r="H31" s="45">
        <v>32.25</v>
      </c>
      <c r="I31" s="42">
        <v>2.5149999999999999E-3</v>
      </c>
      <c r="J31" s="43">
        <v>37.725000000000001</v>
      </c>
      <c r="K31" s="44">
        <v>2.7749999999999997E-3</v>
      </c>
      <c r="L31" s="45">
        <v>41.624999999999993</v>
      </c>
    </row>
    <row r="32" spans="2:12" x14ac:dyDescent="0.25">
      <c r="B32" s="29" t="s">
        <v>6</v>
      </c>
      <c r="C32" s="44">
        <v>0</v>
      </c>
      <c r="D32" s="73" t="s">
        <v>4</v>
      </c>
      <c r="E32" s="42">
        <v>0</v>
      </c>
      <c r="F32" s="39" t="s">
        <v>4</v>
      </c>
      <c r="G32" s="44">
        <v>0</v>
      </c>
      <c r="H32" s="73" t="s">
        <v>4</v>
      </c>
      <c r="I32" s="42">
        <v>0</v>
      </c>
      <c r="J32" s="39" t="s">
        <v>4</v>
      </c>
      <c r="K32" s="44">
        <v>0</v>
      </c>
      <c r="L32" s="73" t="s">
        <v>4</v>
      </c>
    </row>
    <row r="33" spans="2:12" ht="15.75" thickBot="1" x14ac:dyDescent="0.3">
      <c r="B33" s="46" t="s">
        <v>8</v>
      </c>
      <c r="C33" s="35">
        <v>0</v>
      </c>
      <c r="D33" s="35" t="s">
        <v>4</v>
      </c>
      <c r="E33" s="36">
        <v>0</v>
      </c>
      <c r="F33" s="34" t="s">
        <v>4</v>
      </c>
      <c r="G33" s="35">
        <v>0</v>
      </c>
      <c r="H33" s="35" t="s">
        <v>4</v>
      </c>
      <c r="I33" s="36">
        <v>0</v>
      </c>
      <c r="J33" s="34" t="s">
        <v>4</v>
      </c>
      <c r="K33" s="35">
        <v>0</v>
      </c>
      <c r="L33" s="35" t="s">
        <v>4</v>
      </c>
    </row>
    <row r="34" spans="2:12" ht="16.5" thickTop="1" thickBot="1" x14ac:dyDescent="0.3">
      <c r="B34" s="1" t="s">
        <v>11</v>
      </c>
      <c r="C34" s="5">
        <f t="shared" ref="C34:L34" si="4">SUM(C30:C33)</f>
        <v>1.245E-3</v>
      </c>
      <c r="D34" s="4">
        <f t="shared" si="4"/>
        <v>18.675000000000001</v>
      </c>
      <c r="E34" s="2">
        <f t="shared" si="4"/>
        <v>1.64E-3</v>
      </c>
      <c r="F34" s="3">
        <f t="shared" si="4"/>
        <v>24.599999999999998</v>
      </c>
      <c r="G34" s="5">
        <f t="shared" si="4"/>
        <v>2.15E-3</v>
      </c>
      <c r="H34" s="4">
        <f t="shared" si="4"/>
        <v>32.25</v>
      </c>
      <c r="I34" s="2">
        <f t="shared" si="4"/>
        <v>2.5149999999999999E-3</v>
      </c>
      <c r="J34" s="70">
        <f t="shared" si="4"/>
        <v>37.725000000000001</v>
      </c>
      <c r="K34" s="5">
        <f t="shared" si="4"/>
        <v>2.7749999999999997E-3</v>
      </c>
      <c r="L34" s="56">
        <f t="shared" si="4"/>
        <v>41.624999999999993</v>
      </c>
    </row>
    <row r="35" spans="2:12" ht="16.5" thickTop="1" thickBot="1" x14ac:dyDescent="0.3">
      <c r="B35" s="1" t="s">
        <v>12</v>
      </c>
      <c r="C35" s="5">
        <f>+(C28+C34)*-1</f>
        <v>-1.3745E-2</v>
      </c>
      <c r="D35" s="71">
        <f>+(D28+D34)*-1</f>
        <v>-206.17500000000001</v>
      </c>
      <c r="E35" s="2">
        <f t="shared" ref="E35:L35" si="5">+(E28+E34)*-1</f>
        <v>-1.414E-2</v>
      </c>
      <c r="F35" s="3">
        <f t="shared" si="5"/>
        <v>-212.1</v>
      </c>
      <c r="G35" s="5">
        <f t="shared" si="5"/>
        <v>-1.465E-2</v>
      </c>
      <c r="H35" s="71">
        <f t="shared" si="5"/>
        <v>-219.75</v>
      </c>
      <c r="I35" s="2">
        <f t="shared" si="5"/>
        <v>-1.5015000000000001E-2</v>
      </c>
      <c r="J35" s="70">
        <f t="shared" si="5"/>
        <v>-225.22499999999999</v>
      </c>
      <c r="K35" s="5">
        <f t="shared" si="5"/>
        <v>-1.5275E-2</v>
      </c>
      <c r="L35" s="72">
        <f t="shared" si="5"/>
        <v>-229.125</v>
      </c>
    </row>
    <row r="36" spans="2:12" ht="63" customHeight="1" thickTop="1" x14ac:dyDescent="0.25">
      <c r="B36" s="119" t="s">
        <v>16</v>
      </c>
      <c r="C36" s="119"/>
      <c r="D36" s="119"/>
      <c r="E36" s="119"/>
    </row>
    <row r="54" spans="4:4" x14ac:dyDescent="0.25">
      <c r="D54" s="53"/>
    </row>
  </sheetData>
  <mergeCells count="16">
    <mergeCell ref="C3:L3"/>
    <mergeCell ref="C5:L5"/>
    <mergeCell ref="B36:E36"/>
    <mergeCell ref="C4:D4"/>
    <mergeCell ref="E4:F4"/>
    <mergeCell ref="G4:H4"/>
    <mergeCell ref="I4:J4"/>
    <mergeCell ref="K4:L4"/>
    <mergeCell ref="C20:D20"/>
    <mergeCell ref="E20:F20"/>
    <mergeCell ref="C21:L21"/>
    <mergeCell ref="C13:L13"/>
    <mergeCell ref="C29:L29"/>
    <mergeCell ref="G20:H20"/>
    <mergeCell ref="I20:J20"/>
    <mergeCell ref="K20:L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6C68-79D0-4814-8D8D-320D5571E9EC}">
  <dimension ref="A2:K55"/>
  <sheetViews>
    <sheetView showGridLines="0" tabSelected="1" topLeftCell="B1" zoomScale="90" zoomScaleNormal="90" workbookViewId="0">
      <selection activeCell="O26" sqref="O26"/>
    </sheetView>
  </sheetViews>
  <sheetFormatPr defaultColWidth="9.140625" defaultRowHeight="15" x14ac:dyDescent="0.25"/>
  <cols>
    <col min="1" max="1" width="9.140625" style="85" hidden="1" customWidth="1"/>
    <col min="2" max="2" width="18.42578125" style="85" customWidth="1"/>
    <col min="3" max="3" width="17.28515625" style="85" bestFit="1" customWidth="1"/>
    <col min="4" max="10" width="8.85546875" style="85" customWidth="1"/>
    <col min="11" max="16384" width="9.140625" style="85"/>
  </cols>
  <sheetData>
    <row r="2" spans="2:10" ht="15.75" thickBot="1" x14ac:dyDescent="0.3"/>
    <row r="3" spans="2:10" s="87" customFormat="1" ht="33.75" customHeight="1" thickBot="1" x14ac:dyDescent="0.3">
      <c r="B3" s="86"/>
      <c r="C3" s="144" t="s">
        <v>19</v>
      </c>
      <c r="D3" s="145"/>
      <c r="E3" s="144" t="s">
        <v>20</v>
      </c>
      <c r="F3" s="145"/>
      <c r="G3" s="144" t="s">
        <v>21</v>
      </c>
      <c r="H3" s="145"/>
      <c r="I3" s="144" t="s">
        <v>22</v>
      </c>
      <c r="J3" s="145"/>
    </row>
    <row r="4" spans="2:10" ht="15.75" thickBot="1" x14ac:dyDescent="0.3">
      <c r="C4" s="141" t="s">
        <v>1</v>
      </c>
      <c r="D4" s="142"/>
      <c r="E4" s="142"/>
      <c r="F4" s="142"/>
      <c r="G4" s="142"/>
      <c r="H4" s="142"/>
      <c r="I4" s="142"/>
      <c r="J4" s="143"/>
    </row>
    <row r="5" spans="2:10" x14ac:dyDescent="0.25">
      <c r="B5" s="88"/>
      <c r="C5" s="89" t="s">
        <v>2</v>
      </c>
      <c r="D5" s="89" t="s">
        <v>0</v>
      </c>
      <c r="E5" s="89" t="s">
        <v>2</v>
      </c>
      <c r="F5" s="89" t="s">
        <v>0</v>
      </c>
      <c r="G5" s="89" t="s">
        <v>2</v>
      </c>
      <c r="H5" s="89" t="s">
        <v>0</v>
      </c>
      <c r="I5" s="89" t="s">
        <v>2</v>
      </c>
      <c r="J5" s="89" t="s">
        <v>0</v>
      </c>
    </row>
    <row r="6" spans="2:10" x14ac:dyDescent="0.25">
      <c r="B6" s="90" t="s">
        <v>3</v>
      </c>
      <c r="C6" s="105">
        <v>0</v>
      </c>
      <c r="D6" s="92" t="s">
        <v>4</v>
      </c>
      <c r="E6" s="105">
        <v>0</v>
      </c>
      <c r="F6" s="92" t="s">
        <v>4</v>
      </c>
      <c r="G6" s="105">
        <v>0</v>
      </c>
      <c r="H6" s="92" t="s">
        <v>4</v>
      </c>
      <c r="I6" s="105">
        <v>0</v>
      </c>
      <c r="J6" s="92" t="s">
        <v>4</v>
      </c>
    </row>
    <row r="7" spans="2:10" x14ac:dyDescent="0.25">
      <c r="B7" s="90" t="s">
        <v>27</v>
      </c>
      <c r="C7" s="91">
        <f>+D7/14999</f>
        <v>8.0005333688912598E-4</v>
      </c>
      <c r="D7" s="93">
        <v>12</v>
      </c>
      <c r="E7" s="91">
        <f>+F7/14999</f>
        <v>8.0005333688912598E-4</v>
      </c>
      <c r="F7" s="93">
        <v>12</v>
      </c>
      <c r="G7" s="91">
        <f>+H7/14999</f>
        <v>8.0005333688912598E-4</v>
      </c>
      <c r="H7" s="93">
        <v>12</v>
      </c>
      <c r="I7" s="91">
        <f>+J7/14999</f>
        <v>8.0005333688912598E-4</v>
      </c>
      <c r="J7" s="93">
        <v>12</v>
      </c>
    </row>
    <row r="8" spans="2:10" x14ac:dyDescent="0.25">
      <c r="B8" s="90" t="s">
        <v>6</v>
      </c>
      <c r="C8" s="105">
        <v>0</v>
      </c>
      <c r="D8" s="92" t="s">
        <v>4</v>
      </c>
      <c r="E8" s="105">
        <v>0</v>
      </c>
      <c r="F8" s="92" t="s">
        <v>4</v>
      </c>
      <c r="G8" s="105">
        <v>0</v>
      </c>
      <c r="H8" s="92" t="s">
        <v>4</v>
      </c>
      <c r="I8" s="105">
        <v>0</v>
      </c>
      <c r="J8" s="92" t="s">
        <v>4</v>
      </c>
    </row>
    <row r="9" spans="2:10" x14ac:dyDescent="0.25">
      <c r="B9" s="90" t="s">
        <v>7</v>
      </c>
      <c r="C9" s="105">
        <v>0</v>
      </c>
      <c r="D9" s="92" t="s">
        <v>4</v>
      </c>
      <c r="E9" s="105">
        <v>0</v>
      </c>
      <c r="F9" s="92" t="s">
        <v>4</v>
      </c>
      <c r="G9" s="105">
        <v>0</v>
      </c>
      <c r="H9" s="92" t="s">
        <v>4</v>
      </c>
      <c r="I9" s="105">
        <v>0</v>
      </c>
      <c r="J9" s="92" t="s">
        <v>4</v>
      </c>
    </row>
    <row r="10" spans="2:10" ht="15.75" thickBot="1" x14ac:dyDescent="0.3">
      <c r="B10" s="90" t="s">
        <v>8</v>
      </c>
      <c r="C10" s="105">
        <v>0</v>
      </c>
      <c r="D10" s="96" t="s">
        <v>4</v>
      </c>
      <c r="E10" s="105">
        <v>0</v>
      </c>
      <c r="F10" s="96" t="s">
        <v>4</v>
      </c>
      <c r="G10" s="105">
        <v>0</v>
      </c>
      <c r="H10" s="96" t="s">
        <v>4</v>
      </c>
      <c r="I10" s="105">
        <v>0</v>
      </c>
      <c r="J10" s="96" t="s">
        <v>4</v>
      </c>
    </row>
    <row r="11" spans="2:10" ht="16.5" thickTop="1" thickBot="1" x14ac:dyDescent="0.3">
      <c r="B11" s="97" t="s">
        <v>11</v>
      </c>
      <c r="C11" s="98">
        <f t="shared" ref="C11:J11" si="0">SUM(C6:C10)</f>
        <v>8.0005333688912598E-4</v>
      </c>
      <c r="D11" s="99">
        <f t="shared" si="0"/>
        <v>12</v>
      </c>
      <c r="E11" s="98">
        <f t="shared" si="0"/>
        <v>8.0005333688912598E-4</v>
      </c>
      <c r="F11" s="100">
        <f t="shared" si="0"/>
        <v>12</v>
      </c>
      <c r="G11" s="98">
        <f>SUM(G6:G10)</f>
        <v>8.0005333688912598E-4</v>
      </c>
      <c r="H11" s="100">
        <f>SUM(H6:H10)</f>
        <v>12</v>
      </c>
      <c r="I11" s="98">
        <f t="shared" si="0"/>
        <v>8.0005333688912598E-4</v>
      </c>
      <c r="J11" s="101">
        <f t="shared" si="0"/>
        <v>12</v>
      </c>
    </row>
    <row r="12" spans="2:10" ht="16.5" thickTop="1" thickBot="1" x14ac:dyDescent="0.3">
      <c r="C12" s="138" t="s">
        <v>9</v>
      </c>
      <c r="D12" s="139"/>
      <c r="E12" s="139"/>
      <c r="F12" s="139"/>
      <c r="G12" s="139"/>
      <c r="H12" s="139"/>
      <c r="I12" s="139"/>
      <c r="J12" s="140"/>
    </row>
    <row r="13" spans="2:10" x14ac:dyDescent="0.25">
      <c r="B13" s="102" t="s">
        <v>3</v>
      </c>
      <c r="C13" s="103">
        <v>0</v>
      </c>
      <c r="D13" s="92" t="s">
        <v>4</v>
      </c>
      <c r="E13" s="103">
        <v>0</v>
      </c>
      <c r="F13" s="92" t="s">
        <v>4</v>
      </c>
      <c r="G13" s="103">
        <v>0</v>
      </c>
      <c r="H13" s="93" t="s">
        <v>4</v>
      </c>
      <c r="I13" s="103">
        <v>0</v>
      </c>
      <c r="J13" s="104" t="s">
        <v>4</v>
      </c>
    </row>
    <row r="14" spans="2:10" x14ac:dyDescent="0.25">
      <c r="B14" s="102" t="s">
        <v>10</v>
      </c>
      <c r="C14" s="105">
        <v>6.9999999999999999E-4</v>
      </c>
      <c r="D14" s="93">
        <v>10.4993</v>
      </c>
      <c r="E14" s="105">
        <v>3.3E-3</v>
      </c>
      <c r="F14" s="93">
        <v>49.496699999999997</v>
      </c>
      <c r="G14" s="105">
        <v>2.2000000000000001E-3</v>
      </c>
      <c r="H14" s="93">
        <v>32.997800000000005</v>
      </c>
      <c r="I14" s="105">
        <v>5.0000000000000001E-3</v>
      </c>
      <c r="J14" s="93">
        <v>74.995000000000005</v>
      </c>
    </row>
    <row r="15" spans="2:10" x14ac:dyDescent="0.25">
      <c r="B15" s="90" t="s">
        <v>6</v>
      </c>
      <c r="C15" s="105">
        <v>0</v>
      </c>
      <c r="D15" s="92" t="s">
        <v>4</v>
      </c>
      <c r="E15" s="105">
        <v>0</v>
      </c>
      <c r="F15" s="92" t="s">
        <v>4</v>
      </c>
      <c r="G15" s="105">
        <v>0</v>
      </c>
      <c r="H15" s="93" t="s">
        <v>4</v>
      </c>
      <c r="I15" s="105">
        <v>0</v>
      </c>
      <c r="J15" s="93" t="s">
        <v>4</v>
      </c>
    </row>
    <row r="16" spans="2:10" ht="15.75" thickBot="1" x14ac:dyDescent="0.3">
      <c r="B16" s="106" t="s">
        <v>8</v>
      </c>
      <c r="C16" s="95">
        <v>0</v>
      </c>
      <c r="D16" s="92" t="s">
        <v>4</v>
      </c>
      <c r="E16" s="95">
        <v>0</v>
      </c>
      <c r="F16" s="92" t="s">
        <v>4</v>
      </c>
      <c r="G16" s="95">
        <v>0</v>
      </c>
      <c r="H16" s="93" t="s">
        <v>4</v>
      </c>
      <c r="I16" s="95">
        <v>0</v>
      </c>
      <c r="J16" s="107" t="s">
        <v>4</v>
      </c>
    </row>
    <row r="17" spans="2:10" ht="16.5" thickTop="1" thickBot="1" x14ac:dyDescent="0.3">
      <c r="B17" s="97" t="s">
        <v>11</v>
      </c>
      <c r="C17" s="108">
        <f>SUM(C13:C16)</f>
        <v>6.9999999999999999E-4</v>
      </c>
      <c r="D17" s="109">
        <f t="shared" ref="D17:J17" si="1">SUM(D13:D16)</f>
        <v>10.4993</v>
      </c>
      <c r="E17" s="108">
        <f t="shared" si="1"/>
        <v>3.3E-3</v>
      </c>
      <c r="F17" s="109">
        <f t="shared" si="1"/>
        <v>49.496699999999997</v>
      </c>
      <c r="G17" s="108">
        <f t="shared" si="1"/>
        <v>2.2000000000000001E-3</v>
      </c>
      <c r="H17" s="109">
        <f t="shared" si="1"/>
        <v>32.997800000000005</v>
      </c>
      <c r="I17" s="108">
        <f t="shared" si="1"/>
        <v>5.0000000000000001E-3</v>
      </c>
      <c r="J17" s="110">
        <f t="shared" si="1"/>
        <v>74.995000000000005</v>
      </c>
    </row>
    <row r="18" spans="2:10" ht="16.5" thickTop="1" thickBot="1" x14ac:dyDescent="0.3">
      <c r="B18" s="97" t="s">
        <v>12</v>
      </c>
      <c r="C18" s="108">
        <f>+(C11+C17)*-1</f>
        <v>-1.5000533368891259E-3</v>
      </c>
      <c r="D18" s="109">
        <f t="shared" ref="D18:J18" si="2">+(D11+D17)*-1</f>
        <v>-22.499299999999998</v>
      </c>
      <c r="E18" s="108">
        <f t="shared" si="2"/>
        <v>-4.1000533368891262E-3</v>
      </c>
      <c r="F18" s="109">
        <f t="shared" si="2"/>
        <v>-61.496699999999997</v>
      </c>
      <c r="G18" s="108">
        <f t="shared" si="2"/>
        <v>-3.0000533368891259E-3</v>
      </c>
      <c r="H18" s="109">
        <f t="shared" si="2"/>
        <v>-44.997800000000005</v>
      </c>
      <c r="I18" s="108">
        <f t="shared" si="2"/>
        <v>-5.8000533368891263E-3</v>
      </c>
      <c r="J18" s="110">
        <f t="shared" si="2"/>
        <v>-86.995000000000005</v>
      </c>
    </row>
    <row r="19" spans="2:10" s="87" customFormat="1" ht="37.5" customHeight="1" thickTop="1" thickBot="1" x14ac:dyDescent="0.3">
      <c r="C19" s="144" t="s">
        <v>23</v>
      </c>
      <c r="D19" s="145"/>
      <c r="E19" s="144" t="s">
        <v>24</v>
      </c>
      <c r="F19" s="145"/>
      <c r="G19" s="144" t="s">
        <v>25</v>
      </c>
      <c r="H19" s="145"/>
    </row>
    <row r="20" spans="2:10" ht="15.75" thickBot="1" x14ac:dyDescent="0.3">
      <c r="C20" s="141" t="s">
        <v>1</v>
      </c>
      <c r="D20" s="142"/>
      <c r="E20" s="142"/>
      <c r="F20" s="142"/>
      <c r="G20" s="142"/>
      <c r="H20" s="143"/>
    </row>
    <row r="21" spans="2:10" x14ac:dyDescent="0.25">
      <c r="C21" s="89" t="s">
        <v>2</v>
      </c>
      <c r="D21" s="89" t="s">
        <v>0</v>
      </c>
      <c r="E21" s="89" t="s">
        <v>2</v>
      </c>
      <c r="F21" s="89" t="s">
        <v>0</v>
      </c>
      <c r="G21" s="89" t="s">
        <v>2</v>
      </c>
      <c r="H21" s="89" t="s">
        <v>0</v>
      </c>
    </row>
    <row r="22" spans="2:10" x14ac:dyDescent="0.25">
      <c r="B22" s="90" t="s">
        <v>3</v>
      </c>
      <c r="C22" s="105">
        <v>0</v>
      </c>
      <c r="D22" s="92" t="s">
        <v>4</v>
      </c>
      <c r="E22" s="105">
        <v>0</v>
      </c>
      <c r="F22" s="92" t="s">
        <v>4</v>
      </c>
      <c r="G22" s="105">
        <v>0</v>
      </c>
      <c r="H22" s="92" t="s">
        <v>4</v>
      </c>
    </row>
    <row r="23" spans="2:10" x14ac:dyDescent="0.25">
      <c r="B23" s="90" t="s">
        <v>5</v>
      </c>
      <c r="C23" s="105">
        <v>0</v>
      </c>
      <c r="D23" s="93" t="s">
        <v>4</v>
      </c>
      <c r="E23" s="105">
        <v>0</v>
      </c>
      <c r="F23" s="94" t="s">
        <v>4</v>
      </c>
      <c r="G23" s="105">
        <v>0</v>
      </c>
      <c r="H23" s="93" t="s">
        <v>4</v>
      </c>
    </row>
    <row r="24" spans="2:10" x14ac:dyDescent="0.25">
      <c r="B24" s="90" t="s">
        <v>6</v>
      </c>
      <c r="C24" s="105">
        <v>0</v>
      </c>
      <c r="D24" s="92" t="s">
        <v>4</v>
      </c>
      <c r="E24" s="105">
        <v>0</v>
      </c>
      <c r="F24" s="92" t="s">
        <v>4</v>
      </c>
      <c r="G24" s="105">
        <v>0</v>
      </c>
      <c r="H24" s="92" t="s">
        <v>4</v>
      </c>
    </row>
    <row r="25" spans="2:10" x14ac:dyDescent="0.25">
      <c r="B25" s="90" t="s">
        <v>7</v>
      </c>
      <c r="C25" s="105">
        <v>0</v>
      </c>
      <c r="D25" s="92" t="s">
        <v>4</v>
      </c>
      <c r="E25" s="105">
        <v>0</v>
      </c>
      <c r="F25" s="92" t="s">
        <v>4</v>
      </c>
      <c r="G25" s="105">
        <v>0</v>
      </c>
      <c r="H25" s="92" t="s">
        <v>4</v>
      </c>
    </row>
    <row r="26" spans="2:10" ht="15.75" thickBot="1" x14ac:dyDescent="0.3">
      <c r="B26" s="90" t="s">
        <v>8</v>
      </c>
      <c r="C26" s="105">
        <v>0</v>
      </c>
      <c r="D26" s="96" t="s">
        <v>4</v>
      </c>
      <c r="E26" s="105">
        <v>0</v>
      </c>
      <c r="F26" s="96" t="s">
        <v>4</v>
      </c>
      <c r="G26" s="105">
        <v>0</v>
      </c>
      <c r="H26" s="96" t="s">
        <v>4</v>
      </c>
    </row>
    <row r="27" spans="2:10" ht="16.5" thickTop="1" thickBot="1" x14ac:dyDescent="0.3">
      <c r="B27" s="97" t="s">
        <v>11</v>
      </c>
      <c r="C27" s="98">
        <f t="shared" ref="C27:H27" si="3">SUM(C22:C26)</f>
        <v>0</v>
      </c>
      <c r="D27" s="99">
        <f t="shared" si="3"/>
        <v>0</v>
      </c>
      <c r="E27" s="98">
        <f t="shared" si="3"/>
        <v>0</v>
      </c>
      <c r="F27" s="100">
        <f t="shared" si="3"/>
        <v>0</v>
      </c>
      <c r="G27" s="98">
        <f t="shared" si="3"/>
        <v>0</v>
      </c>
      <c r="H27" s="101">
        <f t="shared" si="3"/>
        <v>0</v>
      </c>
    </row>
    <row r="28" spans="2:10" ht="16.5" thickTop="1" thickBot="1" x14ac:dyDescent="0.3">
      <c r="C28" s="141" t="s">
        <v>9</v>
      </c>
      <c r="D28" s="142"/>
      <c r="E28" s="142"/>
      <c r="F28" s="142"/>
      <c r="G28" s="142"/>
      <c r="H28" s="143"/>
    </row>
    <row r="29" spans="2:10" x14ac:dyDescent="0.25">
      <c r="B29" s="102" t="s">
        <v>3</v>
      </c>
      <c r="C29" s="103">
        <v>0</v>
      </c>
      <c r="D29" s="93" t="s">
        <v>4</v>
      </c>
      <c r="E29" s="103">
        <v>0</v>
      </c>
      <c r="F29" s="93" t="s">
        <v>4</v>
      </c>
      <c r="G29" s="103">
        <v>0</v>
      </c>
      <c r="H29" s="93" t="s">
        <v>4</v>
      </c>
    </row>
    <row r="30" spans="2:10" x14ac:dyDescent="0.25">
      <c r="B30" s="102" t="s">
        <v>10</v>
      </c>
      <c r="C30" s="105">
        <v>8.3000000000000001E-3</v>
      </c>
      <c r="D30" s="93">
        <v>124.49169999999999</v>
      </c>
      <c r="E30" s="105">
        <v>9.2999999999999992E-3</v>
      </c>
      <c r="F30" s="93">
        <v>139.49069999999998</v>
      </c>
      <c r="G30" s="105">
        <v>1.3299999999999999E-2</v>
      </c>
      <c r="H30" s="93">
        <v>199.48669999999998</v>
      </c>
    </row>
    <row r="31" spans="2:10" x14ac:dyDescent="0.25">
      <c r="B31" s="90" t="s">
        <v>6</v>
      </c>
      <c r="C31" s="105">
        <v>0</v>
      </c>
      <c r="D31" s="93" t="s">
        <v>4</v>
      </c>
      <c r="E31" s="105">
        <v>0</v>
      </c>
      <c r="F31" s="93" t="s">
        <v>4</v>
      </c>
      <c r="G31" s="105">
        <v>0</v>
      </c>
      <c r="H31" s="93" t="s">
        <v>4</v>
      </c>
    </row>
    <row r="32" spans="2:10" ht="15.75" thickBot="1" x14ac:dyDescent="0.3">
      <c r="B32" s="106" t="s">
        <v>8</v>
      </c>
      <c r="C32" s="95">
        <v>0</v>
      </c>
      <c r="D32" s="93" t="s">
        <v>4</v>
      </c>
      <c r="E32" s="95">
        <v>0</v>
      </c>
      <c r="F32" s="107" t="s">
        <v>4</v>
      </c>
      <c r="G32" s="95">
        <v>0</v>
      </c>
      <c r="H32" s="93" t="s">
        <v>4</v>
      </c>
    </row>
    <row r="33" spans="2:11" ht="16.5" thickTop="1" thickBot="1" x14ac:dyDescent="0.3">
      <c r="B33" s="97" t="s">
        <v>11</v>
      </c>
      <c r="C33" s="98">
        <f t="shared" ref="C33:H33" si="4">SUM(C29:C32)</f>
        <v>8.3000000000000001E-3</v>
      </c>
      <c r="D33" s="111">
        <f t="shared" si="4"/>
        <v>124.49169999999999</v>
      </c>
      <c r="E33" s="98">
        <f t="shared" si="4"/>
        <v>9.2999999999999992E-3</v>
      </c>
      <c r="F33" s="111">
        <f t="shared" si="4"/>
        <v>139.49069999999998</v>
      </c>
      <c r="G33" s="98">
        <f t="shared" si="4"/>
        <v>1.3299999999999999E-2</v>
      </c>
      <c r="H33" s="112">
        <f t="shared" si="4"/>
        <v>199.48669999999998</v>
      </c>
    </row>
    <row r="34" spans="2:11" ht="16.5" thickTop="1" thickBot="1" x14ac:dyDescent="0.3">
      <c r="B34" s="97" t="s">
        <v>12</v>
      </c>
      <c r="C34" s="108">
        <f t="shared" ref="C34:G34" si="5">+(C27+C33)*-1</f>
        <v>-8.3000000000000001E-3</v>
      </c>
      <c r="D34" s="111">
        <f t="shared" si="5"/>
        <v>-124.49169999999999</v>
      </c>
      <c r="E34" s="108">
        <f t="shared" si="5"/>
        <v>-9.2999999999999992E-3</v>
      </c>
      <c r="F34" s="111">
        <f t="shared" si="5"/>
        <v>-139.49069999999998</v>
      </c>
      <c r="G34" s="108">
        <f t="shared" si="5"/>
        <v>-1.3299999999999999E-2</v>
      </c>
      <c r="H34" s="112">
        <f>+(H27+H33)*-1</f>
        <v>-199.48669999999998</v>
      </c>
    </row>
    <row r="35" spans="2:11" ht="13.5" customHeight="1" thickTop="1" x14ac:dyDescent="0.25"/>
    <row r="36" spans="2:11" hidden="1" x14ac:dyDescent="0.25"/>
    <row r="37" spans="2:11" hidden="1" x14ac:dyDescent="0.25"/>
    <row r="38" spans="2:11" ht="63" customHeight="1" x14ac:dyDescent="0.25">
      <c r="B38" s="119" t="s">
        <v>26</v>
      </c>
      <c r="C38" s="119"/>
      <c r="D38" s="119"/>
      <c r="E38" s="119"/>
      <c r="F38"/>
      <c r="G38"/>
      <c r="H38"/>
      <c r="I38"/>
      <c r="J38"/>
      <c r="K38"/>
    </row>
    <row r="39" spans="2:11" ht="15.75" thickBot="1" x14ac:dyDescent="0.3">
      <c r="B39" t="s">
        <v>35</v>
      </c>
      <c r="C39"/>
      <c r="D39"/>
      <c r="E39"/>
      <c r="F39"/>
      <c r="G39"/>
      <c r="H39"/>
      <c r="I39"/>
      <c r="J39"/>
      <c r="K39"/>
    </row>
    <row r="40" spans="2:11" ht="15.75" thickBot="1" x14ac:dyDescent="0.3">
      <c r="B40" s="47" t="s">
        <v>28</v>
      </c>
      <c r="C40" s="48" t="s">
        <v>38</v>
      </c>
      <c r="D40"/>
      <c r="E40"/>
      <c r="F40"/>
      <c r="G40"/>
      <c r="H40"/>
      <c r="I40"/>
      <c r="J40"/>
      <c r="K40"/>
    </row>
    <row r="41" spans="2:11" ht="15.75" thickTop="1" x14ac:dyDescent="0.25">
      <c r="B41" s="49" t="s">
        <v>29</v>
      </c>
      <c r="C41" s="50" t="s">
        <v>39</v>
      </c>
      <c r="D41"/>
      <c r="E41"/>
      <c r="F41"/>
      <c r="G41"/>
      <c r="H41"/>
      <c r="I41"/>
      <c r="J41"/>
      <c r="K41"/>
    </row>
    <row r="42" spans="2:11" x14ac:dyDescent="0.25">
      <c r="B42" s="49" t="s">
        <v>30</v>
      </c>
      <c r="C42" s="50" t="s">
        <v>40</v>
      </c>
      <c r="D42"/>
      <c r="E42"/>
      <c r="F42"/>
      <c r="G42"/>
      <c r="H42"/>
      <c r="I42"/>
      <c r="J42"/>
      <c r="K42"/>
    </row>
    <row r="43" spans="2:11" x14ac:dyDescent="0.25">
      <c r="B43" s="49" t="s">
        <v>31</v>
      </c>
      <c r="C43" s="50" t="s">
        <v>41</v>
      </c>
      <c r="D43"/>
      <c r="E43"/>
      <c r="F43"/>
      <c r="G43"/>
      <c r="H43"/>
      <c r="I43"/>
      <c r="J43"/>
      <c r="K43"/>
    </row>
    <row r="44" spans="2:11" x14ac:dyDescent="0.25">
      <c r="B44" s="49" t="s">
        <v>32</v>
      </c>
      <c r="C44" s="50" t="s">
        <v>42</v>
      </c>
      <c r="D44"/>
      <c r="E44"/>
      <c r="F44"/>
      <c r="G44"/>
      <c r="H44"/>
      <c r="I44"/>
      <c r="J44"/>
      <c r="K44"/>
    </row>
    <row r="45" spans="2:11" x14ac:dyDescent="0.25">
      <c r="B45" s="49" t="s">
        <v>33</v>
      </c>
      <c r="C45" s="50" t="s">
        <v>43</v>
      </c>
      <c r="D45"/>
      <c r="E45"/>
      <c r="F45"/>
      <c r="G45"/>
      <c r="H45"/>
      <c r="I45"/>
      <c r="J45"/>
      <c r="K45"/>
    </row>
    <row r="46" spans="2:11" ht="15.75" thickBot="1" x14ac:dyDescent="0.3">
      <c r="B46" s="51" t="s">
        <v>34</v>
      </c>
      <c r="C46" s="52" t="s">
        <v>44</v>
      </c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</sheetData>
  <mergeCells count="12">
    <mergeCell ref="B38:E38"/>
    <mergeCell ref="C12:J12"/>
    <mergeCell ref="C28:H28"/>
    <mergeCell ref="C3:D3"/>
    <mergeCell ref="E3:F3"/>
    <mergeCell ref="G3:H3"/>
    <mergeCell ref="I3:J3"/>
    <mergeCell ref="C19:D19"/>
    <mergeCell ref="E19:F19"/>
    <mergeCell ref="G19:H19"/>
    <mergeCell ref="C4:J4"/>
    <mergeCell ref="C20:H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608D-F186-4142-A50E-56920FF6EF49}">
  <dimension ref="A2:E20"/>
  <sheetViews>
    <sheetView showGridLines="0" topLeftCell="B1" workbookViewId="0">
      <selection activeCell="J21" sqref="J21"/>
    </sheetView>
  </sheetViews>
  <sheetFormatPr defaultRowHeight="15" x14ac:dyDescent="0.25"/>
  <cols>
    <col min="1" max="1" width="9.140625" hidden="1" customWidth="1"/>
    <col min="2" max="2" width="16" bestFit="1" customWidth="1"/>
    <col min="3" max="4" width="12.42578125" customWidth="1"/>
  </cols>
  <sheetData>
    <row r="2" spans="2:4" ht="15.75" thickBot="1" x14ac:dyDescent="0.3"/>
    <row r="3" spans="2:4" ht="15.75" thickBot="1" x14ac:dyDescent="0.3">
      <c r="C3" s="116" t="s">
        <v>1</v>
      </c>
      <c r="D3" s="118"/>
    </row>
    <row r="4" spans="2:4" x14ac:dyDescent="0.25">
      <c r="B4" s="27"/>
      <c r="C4" s="28" t="s">
        <v>2</v>
      </c>
      <c r="D4" s="28" t="s">
        <v>0</v>
      </c>
    </row>
    <row r="5" spans="2:4" x14ac:dyDescent="0.25">
      <c r="B5" s="29" t="s">
        <v>3</v>
      </c>
      <c r="C5" s="30">
        <v>0</v>
      </c>
      <c r="D5" s="83" t="s">
        <v>4</v>
      </c>
    </row>
    <row r="6" spans="2:4" x14ac:dyDescent="0.25">
      <c r="B6" s="29" t="s">
        <v>5</v>
      </c>
      <c r="C6" s="30">
        <v>0</v>
      </c>
      <c r="D6" s="83" t="s">
        <v>4</v>
      </c>
    </row>
    <row r="7" spans="2:4" x14ac:dyDescent="0.25">
      <c r="B7" s="29" t="s">
        <v>6</v>
      </c>
      <c r="C7" s="30">
        <v>0</v>
      </c>
      <c r="D7" s="83" t="s">
        <v>4</v>
      </c>
    </row>
    <row r="8" spans="2:4" x14ac:dyDescent="0.25">
      <c r="B8" s="29" t="s">
        <v>7</v>
      </c>
      <c r="C8" s="30">
        <v>0</v>
      </c>
      <c r="D8" s="83" t="s">
        <v>4</v>
      </c>
    </row>
    <row r="9" spans="2:4" ht="15.75" thickBot="1" x14ac:dyDescent="0.3">
      <c r="B9" s="29" t="s">
        <v>8</v>
      </c>
      <c r="C9" s="30">
        <v>0</v>
      </c>
      <c r="D9" s="58" t="s">
        <v>4</v>
      </c>
    </row>
    <row r="10" spans="2:4" ht="16.5" thickTop="1" thickBot="1" x14ac:dyDescent="0.3">
      <c r="B10" s="1" t="s">
        <v>11</v>
      </c>
      <c r="C10" s="81">
        <f>SUM(C5:C9)</f>
        <v>0</v>
      </c>
      <c r="D10" s="84" t="s">
        <v>4</v>
      </c>
    </row>
    <row r="11" spans="2:4" ht="16.5" thickTop="1" thickBot="1" x14ac:dyDescent="0.3">
      <c r="C11" s="116" t="s">
        <v>9</v>
      </c>
      <c r="D11" s="127"/>
    </row>
    <row r="12" spans="2:4" x14ac:dyDescent="0.25">
      <c r="B12" s="37" t="s">
        <v>3</v>
      </c>
      <c r="C12" s="38">
        <v>0</v>
      </c>
      <c r="D12" s="83" t="s">
        <v>4</v>
      </c>
    </row>
    <row r="13" spans="2:4" x14ac:dyDescent="0.25">
      <c r="B13" s="37" t="s">
        <v>10</v>
      </c>
      <c r="C13" s="38">
        <v>3.3E-3</v>
      </c>
      <c r="D13" s="83">
        <v>49.5</v>
      </c>
    </row>
    <row r="14" spans="2:4" x14ac:dyDescent="0.25">
      <c r="B14" s="29" t="s">
        <v>6</v>
      </c>
      <c r="C14" s="38">
        <v>0</v>
      </c>
      <c r="D14" s="83" t="s">
        <v>4</v>
      </c>
    </row>
    <row r="15" spans="2:4" ht="15.75" thickBot="1" x14ac:dyDescent="0.3">
      <c r="B15" s="46" t="s">
        <v>8</v>
      </c>
      <c r="C15" s="36">
        <v>0</v>
      </c>
      <c r="D15" s="83" t="s">
        <v>4</v>
      </c>
    </row>
    <row r="16" spans="2:4" ht="16.5" thickTop="1" thickBot="1" x14ac:dyDescent="0.3">
      <c r="B16" s="1" t="s">
        <v>11</v>
      </c>
      <c r="C16" s="81">
        <f>SUM(C12:C15)</f>
        <v>3.3E-3</v>
      </c>
      <c r="D16" s="82">
        <f>SUM(D12:D15)</f>
        <v>49.5</v>
      </c>
    </row>
    <row r="17" spans="2:5" ht="16.5" thickTop="1" thickBot="1" x14ac:dyDescent="0.3">
      <c r="B17" s="1" t="s">
        <v>12</v>
      </c>
      <c r="C17" s="81">
        <v>-3.3E-3</v>
      </c>
      <c r="D17" s="82">
        <v>-49.5</v>
      </c>
    </row>
    <row r="18" spans="2:5" ht="15.75" thickTop="1" x14ac:dyDescent="0.25"/>
    <row r="20" spans="2:5" ht="49.35" customHeight="1" x14ac:dyDescent="0.25">
      <c r="B20" s="119" t="s">
        <v>16</v>
      </c>
      <c r="C20" s="119"/>
      <c r="D20" s="119"/>
      <c r="E20" s="119"/>
    </row>
  </sheetData>
  <mergeCells count="3">
    <mergeCell ref="C3:D3"/>
    <mergeCell ref="C11:D11"/>
    <mergeCell ref="B20:E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923a3d-9506-41e7-bfad-34501975c6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59ED8473DCB418007A9F1874BD742" ma:contentTypeVersion="17" ma:contentTypeDescription="Create a new document." ma:contentTypeScope="" ma:versionID="f4e3063593dc40b426e9b1339d4f1a06">
  <xsd:schema xmlns:xsd="http://www.w3.org/2001/XMLSchema" xmlns:xs="http://www.w3.org/2001/XMLSchema" xmlns:p="http://schemas.microsoft.com/office/2006/metadata/properties" xmlns:ns3="3aef90ca-b201-4765-be36-eaacfff879c2" xmlns:ns4="bd923a3d-9506-41e7-bfad-34501975c60d" targetNamespace="http://schemas.microsoft.com/office/2006/metadata/properties" ma:root="true" ma:fieldsID="14bc31ed880e5ee24829be1df1112a20" ns3:_="" ns4:_="">
    <xsd:import namespace="3aef90ca-b201-4765-be36-eaacfff879c2"/>
    <xsd:import namespace="bd923a3d-9506-41e7-bfad-34501975c6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f90ca-b201-4765-be36-eaacfff879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3a3d-9506-41e7-bfad-34501975c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BA112-FDAF-49BD-B61F-F1B7E670348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d923a3d-9506-41e7-bfad-34501975c60d"/>
    <ds:schemaRef ds:uri="3aef90ca-b201-4765-be36-eaacfff879c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28F6D5-CA8C-43F9-8FB8-384D3C6D0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40AEF-8E61-4911-B246-830A53647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f90ca-b201-4765-be36-eaacfff879c2"/>
    <ds:schemaRef ds:uri="bd923a3d-9506-41e7-bfad-34501975c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GENIUS START</vt:lpstr>
      <vt:lpstr>GOLD</vt:lpstr>
      <vt:lpstr>DIAMOND</vt:lpstr>
      <vt:lpstr>Genius ETF</vt:lpstr>
      <vt:lpstr>Genius ETF Select</vt:lpstr>
      <vt:lpstr>Genius 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Dragušica</dc:creator>
  <cp:lastModifiedBy>Magdalena Stanić</cp:lastModifiedBy>
  <dcterms:created xsi:type="dcterms:W3CDTF">2015-06-05T18:17:20Z</dcterms:created>
  <dcterms:modified xsi:type="dcterms:W3CDTF">2024-06-11T14:19:45Z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0x010100B3F59ED8473DCB418007A9F1874BD742</vt:lpwstr>
  </property>
</Properties>
</file>